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55" activeTab="0"/>
  </bookViews>
  <sheets>
    <sheet name="MARZO 2024" sheetId="1" r:id="rId1"/>
  </sheets>
  <definedNames/>
  <calcPr fullCalcOnLoad="1"/>
</workbook>
</file>

<file path=xl/sharedStrings.xml><?xml version="1.0" encoding="utf-8"?>
<sst xmlns="http://schemas.openxmlformats.org/spreadsheetml/2006/main" count="218" uniqueCount="123">
  <si>
    <t>Oficina para el Reordenamiento del Transporte</t>
  </si>
  <si>
    <t>430027421</t>
  </si>
  <si>
    <t>Desde 01/03/2024   Hasta 31/03/2024</t>
  </si>
  <si>
    <t>Cheque</t>
  </si>
  <si>
    <t>Fecha</t>
  </si>
  <si>
    <t>Beneficiario</t>
  </si>
  <si>
    <t>Concepto</t>
  </si>
  <si>
    <t>Monto</t>
  </si>
  <si>
    <t>Banco:</t>
  </si>
  <si>
    <t>Cuenta Anticipo Institucional</t>
  </si>
  <si>
    <t>JUANA MATILDE NUÑEZ MORROBEL</t>
  </si>
  <si>
    <t>PAGO FACTURA NO.B1500000245 SOPORTADA EN OFICIO: OPRET/DL-211-2024, POR SERVICIOS</t>
  </si>
  <si>
    <t xml:space="preserve">PROCESO DE </t>
  </si>
  <si>
    <t xml:space="preserve">RENOVACION DE LICENCIA PARA EQUIPO DE SEGURIDAD Y ADQUISICION SWITCHES PARA </t>
  </si>
  <si>
    <t>INTERCONECTIVIDAD DE RED DE DATOS DE LA OPRET, OPRET-CCC-CP-2024-0002. SEGUN</t>
  </si>
  <si>
    <t xml:space="preserve">AUTORIZACION DEL DIRECTOR EJECUTIVO ANEXA POR VALOR DE RD$17,700.00 MENOS: 5%  </t>
  </si>
  <si>
    <t>FONDO:  100  FUNCION:  335  OBJETAL:  228706</t>
  </si>
  <si>
    <t>Sub total</t>
  </si>
  <si>
    <t>FERGIE YAJAIRA GOMEZ BELTRE</t>
  </si>
  <si>
    <t xml:space="preserve">PAGO REPOSICION DEL FONDO FIJO DE CAJA CHICA DE LA DIRECCION ADMINISTRATIVA Y </t>
  </si>
  <si>
    <t xml:space="preserve">FINANCIERA, SEGUN COMPROBANTES DEFINITIVOS DEL NO.6879 AL 6899.  CON DOCUMENTOS </t>
  </si>
  <si>
    <t xml:space="preserve">ANEXA POR VALOR DE RD$44,952.75.  FONDO:  100  FUNCION:  335  OBJETAL:  227299, </t>
  </si>
  <si>
    <t>228503, 237101, 237103, 237299, 229201, 239201, 239501 Y 239801 .</t>
  </si>
  <si>
    <t xml:space="preserve">JOHAM VIZCAINO SUERO </t>
  </si>
  <si>
    <t>PAGO REPOSICION DEL FONDO FIJO DE CAJA CHICA DE LA DIRECCION DE OPERACIONES DEL</t>
  </si>
  <si>
    <t>DEFINITIVOS Y</t>
  </si>
  <si>
    <t>RESUMEN DE CAJA CHICA ANEXOS. SEGUN AUTORIZACION DEL DIRECTOR EJECUTIVO ANEXA</t>
  </si>
  <si>
    <t>239601, 239801, 227201, 236306, 237299, 229201.</t>
  </si>
  <si>
    <t xml:space="preserve">COLECTOR DE IMPUESTOS INTERNOS </t>
  </si>
  <si>
    <t>PAGO DE IMPUESTOS RETENIDOS A CONTRATISTAS Y PROVEEDORES POR CONCEPTO DE 5%</t>
  </si>
  <si>
    <t>IMPUESTOS SOBRE LA RENTA LEY 253-12, DURANTE EL MES DE DICIEMBRE 2023</t>
  </si>
  <si>
    <t>SEGUN AUTORIZACION DEL DIRECTOR EJECUTIVO ANEXA POR VALOR DE RD$4,750.00</t>
  </si>
  <si>
    <t>FONDO: 100    FUNCION: 335    OBJETAL: 228801</t>
  </si>
  <si>
    <t>PAGO DE IMPUESTOS RETENIDOS A CONTRATISTAS Y PROVEEDORES POR CONCEPTO DE</t>
  </si>
  <si>
    <t xml:space="preserve"> ITBIS RETENIDO A TERCERO  DURANTE EL MES DE DICIEMBRE 2023</t>
  </si>
  <si>
    <t>SEGUN AUTORIZACION DEL DIRECTOR EJECUTIVO ANEXA POR VALOR DE RD$17,100.00</t>
  </si>
  <si>
    <t>PAGO FACTURA NO.B1500000246, SOPORTADA EN OFICIO: OPRET/DL-278-2024 POR</t>
  </si>
  <si>
    <t>E ITBIS RETENIDO A TERCERO POR RD$2,700.00. FONDO: FUNCION: 335  OBJETAL 228706</t>
  </si>
  <si>
    <t>RUBY URBAEZ ABREU</t>
  </si>
  <si>
    <t xml:space="preserve">PAGO REPOSICION DEL FONDO FIJO DE CAJA CHICA DE LA DIRECCION EJECUTIVA, SEGUN </t>
  </si>
  <si>
    <t xml:space="preserve">COMPROBANTES DEFINITIVOS DEL NO. 2303 AL NO.2313, CON DOCUENTOS DEFINITIVOS Y </t>
  </si>
  <si>
    <t>RESUMEN DE CAJA CHICA ANEXA.  SEGUN AUTORIZACION DEL DIRECTOR EJECUTIVO ANEXA</t>
  </si>
  <si>
    <t>235501, 237103, 239101, 239201, 239601 Y 239801.</t>
  </si>
  <si>
    <t>DEFINITIVOS Y RESUMEN DE CAJA CHICA ANEXA. SEGUN AUTORIZACION DEL DIRECTOR</t>
  </si>
  <si>
    <t xml:space="preserve">224101, 231401, 232101, 235501, 239101, 239201, 239601, 236306, 236404, 237299, </t>
  </si>
  <si>
    <t>229201.</t>
  </si>
  <si>
    <t>JOSE ADOLFO HERRERA ACEVEDO</t>
  </si>
  <si>
    <t>PAGO VIATICOS POR VIAJAR  A LA CIUDAD DE MEDELLIN, COLOMBIA PARA PARTICIPAR  EN  EL</t>
  </si>
  <si>
    <t xml:space="preserve">EVENTO LATAM METRO RAIL SUMMIT COMO PANELISTA DEL 09 AL 13 DE ABRIL DEL 2024, </t>
  </si>
  <si>
    <t>AUTORIZACION DEL DIRECTOR EJECUTIVO ANEXA POR VALOR DE RD$25,016.00.  FONDO:  100</t>
  </si>
  <si>
    <t>FUNCION:  335  OBJETAL:  223201</t>
  </si>
  <si>
    <t>Cuenta Operaciones</t>
  </si>
  <si>
    <t>SEGUN AUTORIZACION DEL DIRECTOR EJECUTIVO ANEXA POR VALOR DE RD$1,724.58</t>
  </si>
  <si>
    <t>ITBIS RETENIDO A TERCERO  DURANTE EL MES DE DICIEMBRE 2023 SEGUN AUTORIZACION</t>
  </si>
  <si>
    <t>DEL DIRECTOR EJECUTIVO ANEXA POR VALOR DE RD$2,700.00. FONDO: 100  FUNCION: 335</t>
  </si>
  <si>
    <t>OBJETAL:228801</t>
  </si>
  <si>
    <t>CESAR IGNACIO DE LOS SANTOS DE LA</t>
  </si>
  <si>
    <t>PAGO REPOSICION DEL FONDO FIJO DE CAJA CHICA DE LA DIRECCION TECNICA, SEGUN</t>
  </si>
  <si>
    <t xml:space="preserve">COMPROBANTES DEFINITIVOS DEL NO.6502 AL NO.6528, CON DOCUMENTOS DEFINITIVOS Y </t>
  </si>
  <si>
    <t>RESUMEN DE CAJA CHICA ANEXA. SEGUN AUTORIZACION DEL DIRECTOR EJECUTIVO ANEXA</t>
  </si>
  <si>
    <t>POR VALOR DE RD$197,346.58</t>
  </si>
  <si>
    <t>FONDO: 100  FUNCION: 335  OBJETAL: 227101, 227206, 227299, 228502, 229201, 234101,</t>
  </si>
  <si>
    <t>235501, 236306, 237101.</t>
  </si>
  <si>
    <t>NICHARXON ESCOLATICOS OLACIO</t>
  </si>
  <si>
    <t>FONDO SUJETO A LIQUIDACION PARA SER UTILIZADOS EN LOS PROCESOS ADUANALES DE</t>
  </si>
  <si>
    <t>DE LOS PUERTOS Y DEPOSITOS DEL AEROPUERTO LAS AMERICAS. SEGUN AUTORIZACION</t>
  </si>
  <si>
    <t xml:space="preserve">DEL DIRECTOR EJECUTIVO ANEXA. POR RD$912,500.00. FONDO: 100  FUNCION: 335 </t>
  </si>
  <si>
    <t>OBJETAL: 224201,224301, 224401</t>
  </si>
  <si>
    <t>OSVALDO ARIAS</t>
  </si>
  <si>
    <t>CARGAS CONSIGNADAS A LA OPRET, DE NUESTROS CONTRATISTAS EN LOS ALMACENES DE</t>
  </si>
  <si>
    <t>FONDO: 100  FUNCION: 335  OBJETAL: 224201,224301, 224401.</t>
  </si>
  <si>
    <t>COLECTOR DE ADUANA</t>
  </si>
  <si>
    <t xml:space="preserve">PAGO SANCION POR DECLARACION TARDIA SEGUN ARTICULO 374, QUE SUSTENTA LA LEY DE </t>
  </si>
  <si>
    <t xml:space="preserve">ADUANAS NO.168-21. SEGUN AUTORIZACION DEL DIRECTOR EJECUTIVO ANEXA POR VALOR DE </t>
  </si>
  <si>
    <t>RD$614,393.34  FONDO: 100  FUNCION: 335  OBJETAL: 22881</t>
  </si>
  <si>
    <t xml:space="preserve">PAGO REPOSICION DEL FONDO FIJO DE CAJA CHICA DE LA DIRECCION TECNICA, SEGUN </t>
  </si>
  <si>
    <t>COMPROBANTES DEFINITIVOS DEL NO. 6529 AL NO. 6545, CON DOCUMENTOS DEFINITIVOS Y</t>
  </si>
  <si>
    <t xml:space="preserve">224401, 227201, 227206, 228706, 229201, 231401, 234101, 235401, 235501, 236304, </t>
  </si>
  <si>
    <t>236306, 239801 Y 239901.</t>
  </si>
  <si>
    <t xml:space="preserve">DEFINITIVOS Y </t>
  </si>
  <si>
    <t>FONDO: 100  FUNCION: 335  OBJETAL: 227208, 228801, 229201, 233201, 235501, 236306,</t>
  </si>
  <si>
    <t>237103, 237206, 239101, 239501, 239601, 239801, 239901.</t>
  </si>
  <si>
    <t>Relación de Cheques Emitidos</t>
  </si>
  <si>
    <t>Valores en (RD$)</t>
  </si>
  <si>
    <t>DE NOTIFICACION DE ACTO AUTENTICO DE APERTURA DE OFERTA TECNICAS (SOBRE A)</t>
  </si>
  <si>
    <t>ISR LEY 253-12 POR RD$750.00 E ITBIS RETENIDO A TERCEROS POR RD$2,700.00.</t>
  </si>
  <si>
    <t>Anticipo Institucional</t>
  </si>
  <si>
    <t xml:space="preserve">POR VALOR DE RD$31,011.68.  FONDO;  100.  FUNCION:  335.  OBJETAL;  221701, 227299, </t>
  </si>
  <si>
    <t>DEL DIRECTOR EJECUTIVO ANEXA POR RD$17,700.00 MENOS: 5% ISR LEY 253-12 POR RD$750.00</t>
  </si>
  <si>
    <t>BALANCE INICIAL EN LIBRO AL 29-Febrero-2024</t>
  </si>
  <si>
    <t>Ingresos:</t>
  </si>
  <si>
    <t xml:space="preserve">Transferencia del Tesoro Nacional </t>
  </si>
  <si>
    <t>Depositos Bancarios</t>
  </si>
  <si>
    <t>TOTAL DE CHEQUES</t>
  </si>
  <si>
    <t>Comisiones Bancarias</t>
  </si>
  <si>
    <t>Impuesto 0.15% Ley 288-04</t>
  </si>
  <si>
    <t>BALANCE EN LIBRO CUENTA No. 314-000212-4 AL 31-Marzo-2024</t>
  </si>
  <si>
    <t>Lic. Carlos E. Vargas R.</t>
  </si>
  <si>
    <t>Lic. Domingo Alberto Paulino Rodriguez</t>
  </si>
  <si>
    <t>Responsable en Funciones</t>
  </si>
  <si>
    <t>Director Administrativo y Financiero</t>
  </si>
  <si>
    <t xml:space="preserve"> Depto. De Contabilidad</t>
  </si>
  <si>
    <t>MSD SEGUN COMPROBANTES DEFINITIVOS DEL NO.3798 AL NO.3810, CON DOCUMENTOS</t>
  </si>
  <si>
    <t>POR VALOR DE RD$43,326.43.  FONDO:  100  FUNCION:  335  OBJETAL:  235501, 239101, 239201,</t>
  </si>
  <si>
    <t>DEFINITIVOS Y RESUMEN DE CAJA CHICA ANEXO.  SEGUN AUTORIZACION DEL DIRECTOR EJECUTIVO</t>
  </si>
  <si>
    <t xml:space="preserve">EJECUTIVO ANEXA POR VALOR DE RD$38,433.52.  FONDO:  100  FUNCION:  335  OBJETAL:  222201, </t>
  </si>
  <si>
    <t>SEGUN CERTIFICACION DE VIATICOS NO.UVO-CT-00000950 D/F 22 DE FEBRERO DE 2024. SEGUN</t>
  </si>
  <si>
    <t>FINANCIERA, SEGUN COMPROBANTES DEFINITIVOS DEL NO.6900 AL NO.6915, CON DOCUMENTOS</t>
  </si>
  <si>
    <t>SERVICIOS DE NOTARIZACION DEL PROCESO OPRET-CCC-CP-2023-0004, SEGUN AUTORIZACION</t>
  </si>
  <si>
    <t>BALANCE EN LIBRO CUENTA No. 240-011187-6 AL 31-Marzo-2024</t>
  </si>
  <si>
    <t>LAS CARGAS CONSIGNADAS A LA OPRET, DE NUESTROS CONTRATISTAS EN LOS ALMACENES</t>
  </si>
  <si>
    <t>LAS CARGAS CONSIGNADAS A LA OPRET, DE NUESTROS CONTRATISTAS EN LOS ALMACENES DE</t>
  </si>
  <si>
    <t>LOS PUERTOS Y DEPOSITOS DEL AEROPUERTO LAS AMERICAS. SEGUN AUTORIZACION DEL</t>
  </si>
  <si>
    <t>DIRECTOR EJECUTIVO ANEXA POR VALOR DE RD$690,000.00</t>
  </si>
  <si>
    <t>DIRECTOR  EJECUTIVO ANEXA POR VALOR DE RD$676,700.00</t>
  </si>
  <si>
    <t>DIRECTOR EJECUTIVO ANEXA POR VALOR DE RD$642,800.00</t>
  </si>
  <si>
    <t xml:space="preserve">POR VALOR DE RD$157,045.94.  FONDO:  100.  FUNCION:  335.  OBJETAL:  224201, 224301, </t>
  </si>
  <si>
    <t>MSD SEGUN COMPROBANTES DEFINITIVOS DEL NO.3811 AL NO.3824 CON DOCUMENTOS</t>
  </si>
  <si>
    <t>POR VALOR DE RD$40,089.76</t>
  </si>
  <si>
    <t>DIRECTOR EJECUTIVO ANEXA POR VALOR DE RD$700,000.00</t>
  </si>
  <si>
    <t>FONDO SUJETO A LIQUIDACION PARA SER UTILIZADOS EN LOS PROCESOS ADUANALES DE LAS</t>
  </si>
  <si>
    <t>Cuenta Subproyecto Subestación Paraíso</t>
  </si>
  <si>
    <t>BALANCE EN LIBRO CUENTA No. 960-139060-6 AL 31-Marzo-2024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</si>
</sst>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0.00"/>
    <numFmt numFmtId="165" formatCode="dd/mm/yyyy"/>
    <numFmt numFmtId="166" formatCode="#,##0.0"/>
  </numFmts>
  <fonts count="54">
    <font>
      <sz val="11"/>
      <color indexed="10"/>
      <name val="Calibri"/>
      <family val="0"/>
    </font>
    <font>
      <sz val="10"/>
      <color indexed="8"/>
      <name val="Arial"/>
      <family val="0"/>
    </font>
    <font>
      <b/>
      <i/>
      <sz val="18"/>
      <color indexed="8"/>
      <name val="Times New Roman"/>
      <family val="0"/>
    </font>
    <font>
      <i/>
      <sz val="9"/>
      <color indexed="8"/>
      <name val="Times New Roman"/>
      <family val="0"/>
    </font>
    <font>
      <sz val="7"/>
      <color indexed="8"/>
      <name val="Small Fonts"/>
      <family val="0"/>
    </font>
    <font>
      <b/>
      <sz val="16"/>
      <color indexed="8"/>
      <name val="MS Sans Serif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color indexed="10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0"/>
      <color indexed="17"/>
      <name val="Aptos Narrow"/>
      <family val="2"/>
    </font>
    <font>
      <sz val="10"/>
      <color indexed="20"/>
      <name val="Aptos Narrow"/>
      <family val="2"/>
    </font>
    <font>
      <sz val="10"/>
      <color indexed="60"/>
      <name val="Aptos Narrow"/>
      <family val="2"/>
    </font>
    <font>
      <sz val="10"/>
      <color indexed="62"/>
      <name val="Aptos Narrow"/>
      <family val="2"/>
    </font>
    <font>
      <b/>
      <sz val="10"/>
      <color indexed="63"/>
      <name val="Aptos Narrow"/>
      <family val="2"/>
    </font>
    <font>
      <b/>
      <sz val="10"/>
      <color indexed="52"/>
      <name val="Aptos Narrow"/>
      <family val="2"/>
    </font>
    <font>
      <sz val="10"/>
      <color indexed="52"/>
      <name val="Aptos Narrow"/>
      <family val="2"/>
    </font>
    <font>
      <b/>
      <sz val="10"/>
      <color indexed="9"/>
      <name val="Aptos Narrow"/>
      <family val="2"/>
    </font>
    <font>
      <sz val="10"/>
      <color indexed="53"/>
      <name val="Aptos Narrow"/>
      <family val="2"/>
    </font>
    <font>
      <i/>
      <sz val="10"/>
      <color indexed="23"/>
      <name val="Aptos Narrow"/>
      <family val="2"/>
    </font>
    <font>
      <b/>
      <sz val="10"/>
      <color indexed="8"/>
      <name val="Aptos Narrow"/>
      <family val="2"/>
    </font>
    <font>
      <sz val="10"/>
      <color indexed="9"/>
      <name val="Aptos Narrow"/>
      <family val="2"/>
    </font>
    <font>
      <sz val="10"/>
      <color indexed="8"/>
      <name val="Aptos Narrow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3.5"/>
      <color indexed="8"/>
      <name val="MS Sans Serif"/>
      <family val="0"/>
    </font>
    <font>
      <sz val="10"/>
      <color theme="1"/>
      <name val="Aptos Narrow"/>
      <family val="2"/>
    </font>
    <font>
      <sz val="10"/>
      <color rgb="FF006100"/>
      <name val="Aptos Narrow"/>
      <family val="2"/>
    </font>
    <font>
      <b/>
      <sz val="10"/>
      <color rgb="FFFA7D00"/>
      <name val="Aptos Narrow"/>
      <family val="2"/>
    </font>
    <font>
      <b/>
      <sz val="10"/>
      <color theme="0"/>
      <name val="Aptos Narrow"/>
      <family val="2"/>
    </font>
    <font>
      <sz val="10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0"/>
      <color theme="0"/>
      <name val="Aptos Narrow"/>
      <family val="2"/>
    </font>
    <font>
      <sz val="10"/>
      <color rgb="FF3F3F76"/>
      <name val="Aptos Narrow"/>
      <family val="2"/>
    </font>
    <font>
      <sz val="10"/>
      <color rgb="FF9C0006"/>
      <name val="Aptos Narrow"/>
      <family val="2"/>
    </font>
    <font>
      <sz val="10"/>
      <color rgb="FF9C5700"/>
      <name val="Aptos Narrow"/>
      <family val="2"/>
    </font>
    <font>
      <b/>
      <sz val="10"/>
      <color rgb="FF3F3F3F"/>
      <name val="Aptos Narrow"/>
      <family val="2"/>
    </font>
    <font>
      <sz val="10"/>
      <color rgb="FFFF0000"/>
      <name val="Aptos Narrow"/>
      <family val="2"/>
    </font>
    <font>
      <i/>
      <sz val="10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0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5" fontId="0" fillId="0" borderId="0">
      <alignment vertical="top"/>
      <protection/>
    </xf>
    <xf numFmtId="7" fontId="0" fillId="0" borderId="0">
      <alignment vertical="top"/>
      <protection/>
    </xf>
    <xf numFmtId="0" fontId="47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8">
    <xf numFmtId="0" fontId="0" fillId="0" borderId="0" xfId="0" applyAlignment="1" applyProtection="1">
      <alignment vertical="top"/>
      <protection locked="0"/>
    </xf>
    <xf numFmtId="0" fontId="1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center" vertical="top"/>
    </xf>
    <xf numFmtId="14" fontId="7" fillId="0" borderId="0" xfId="0" applyNumberFormat="1" applyFont="1" applyAlignment="1">
      <alignment horizontal="center" vertical="top"/>
    </xf>
    <xf numFmtId="164" fontId="9" fillId="0" borderId="0" xfId="0" applyNumberFormat="1" applyFont="1" applyAlignment="1">
      <alignment horizontal="right" vertical="top"/>
    </xf>
    <xf numFmtId="0" fontId="10" fillId="0" borderId="0" xfId="0" applyNumberFormat="1" applyFont="1" applyAlignment="1">
      <alignment horizontal="right" vertical="top"/>
    </xf>
    <xf numFmtId="164" fontId="10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right" vertical="top"/>
    </xf>
    <xf numFmtId="0" fontId="8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top"/>
    </xf>
    <xf numFmtId="164" fontId="9" fillId="0" borderId="0" xfId="0" applyNumberFormat="1" applyFont="1" applyAlignment="1">
      <alignment horizontal="right" vertical="top"/>
    </xf>
    <xf numFmtId="0" fontId="10" fillId="0" borderId="0" xfId="0" applyNumberFormat="1" applyFont="1" applyAlignment="1">
      <alignment horizontal="right" vertical="top"/>
    </xf>
    <xf numFmtId="164" fontId="10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0" fontId="29" fillId="0" borderId="0" xfId="52" applyFont="1" applyAlignment="1">
      <alignment horizontal="center" vertical="center"/>
      <protection/>
    </xf>
    <xf numFmtId="0" fontId="9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6" fillId="0" borderId="0" xfId="0" applyNumberFormat="1" applyFont="1" applyAlignment="1">
      <alignment horizontal="right" vertical="center"/>
    </xf>
    <xf numFmtId="0" fontId="29" fillId="0" borderId="0" xfId="52" applyFont="1" applyAlignment="1">
      <alignment horizontal="center" vertical="center"/>
      <protection/>
    </xf>
    <xf numFmtId="0" fontId="30" fillId="0" borderId="0" xfId="52" applyFont="1" applyAlignment="1" applyProtection="1">
      <alignment vertical="center"/>
      <protection locked="0"/>
    </xf>
    <xf numFmtId="4" fontId="30" fillId="0" borderId="0" xfId="47" applyNumberFormat="1" applyFont="1" applyAlignment="1">
      <alignment vertical="center"/>
      <protection/>
    </xf>
    <xf numFmtId="0" fontId="28" fillId="0" borderId="0" xfId="52" applyFont="1" applyAlignment="1">
      <alignment horizontal="center" vertical="center"/>
      <protection/>
    </xf>
    <xf numFmtId="0" fontId="28" fillId="0" borderId="0" xfId="52" applyFont="1" applyAlignment="1">
      <alignment horizontal="left" vertical="center"/>
      <protection/>
    </xf>
    <xf numFmtId="0" fontId="30" fillId="0" borderId="0" xfId="0" applyFont="1" applyAlignment="1" applyProtection="1">
      <alignment vertical="top"/>
      <protection locked="0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 vertical="top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164" fontId="9" fillId="0" borderId="0" xfId="0" applyNumberFormat="1" applyFont="1" applyAlignment="1">
      <alignment vertical="top"/>
    </xf>
    <xf numFmtId="0" fontId="31" fillId="0" borderId="0" xfId="0" applyFont="1" applyAlignment="1" applyProtection="1">
      <alignment vertical="top"/>
      <protection locked="0"/>
    </xf>
    <xf numFmtId="0" fontId="32" fillId="0" borderId="0" xfId="0" applyFont="1" applyAlignment="1" applyProtection="1">
      <alignment vertical="top"/>
      <protection locked="0"/>
    </xf>
    <xf numFmtId="4" fontId="34" fillId="0" borderId="0" xfId="47" applyNumberFormat="1" applyFont="1">
      <alignment vertical="top"/>
      <protection/>
    </xf>
    <xf numFmtId="0" fontId="33" fillId="0" borderId="0" xfId="0" applyFont="1" applyAlignment="1" applyProtection="1">
      <alignment vertical="top"/>
      <protection locked="0"/>
    </xf>
    <xf numFmtId="4" fontId="33" fillId="0" borderId="0" xfId="47" applyNumberFormat="1" applyFont="1">
      <alignment vertical="top"/>
      <protection/>
    </xf>
    <xf numFmtId="0" fontId="36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361950</xdr:colOff>
      <xdr:row>1</xdr:row>
      <xdr:rowOff>19050</xdr:rowOff>
    </xdr:from>
    <xdr:to>
      <xdr:col>11</xdr:col>
      <xdr:colOff>47625</xdr:colOff>
      <xdr:row>4</xdr:row>
      <xdr:rowOff>38100</xdr:rowOff>
    </xdr:to>
    <xdr:pic>
      <xdr:nvPicPr>
        <xdr:cNvPr id="1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905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108</xdr:row>
      <xdr:rowOff>0</xdr:rowOff>
    </xdr:from>
    <xdr:to>
      <xdr:col>11</xdr:col>
      <xdr:colOff>28575</xdr:colOff>
      <xdr:row>110</xdr:row>
      <xdr:rowOff>142875</xdr:rowOff>
    </xdr:to>
    <xdr:pic>
      <xdr:nvPicPr>
        <xdr:cNvPr id="2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503045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259</xdr:row>
      <xdr:rowOff>95250</xdr:rowOff>
    </xdr:from>
    <xdr:to>
      <xdr:col>11</xdr:col>
      <xdr:colOff>47625</xdr:colOff>
      <xdr:row>261</xdr:row>
      <xdr:rowOff>180975</xdr:rowOff>
    </xdr:to>
    <xdr:pic>
      <xdr:nvPicPr>
        <xdr:cNvPr id="3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735705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285"/>
  <sheetViews>
    <sheetView tabSelected="1" showOutlineSymbols="0" zoomScale="166" zoomScaleNormal="166" zoomScalePageLayoutView="0" workbookViewId="0" topLeftCell="A75">
      <selection activeCell="A116" sqref="A116:T116"/>
    </sheetView>
  </sheetViews>
  <sheetFormatPr defaultColWidth="11.421875" defaultRowHeight="15"/>
  <cols>
    <col min="1" max="1" width="8.8515625" style="0" customWidth="1"/>
    <col min="2" max="2" width="7.8515625" style="0" bestFit="1" customWidth="1"/>
    <col min="3" max="16" width="6.00390625" style="0" customWidth="1"/>
    <col min="17" max="17" width="8.00390625" style="0" customWidth="1"/>
    <col min="18" max="19" width="6.00390625" style="0" customWidth="1"/>
    <col min="20" max="20" width="8.140625" style="0" customWidth="1"/>
    <col min="21" max="16384" width="6.8515625" style="0" customWidth="1"/>
  </cols>
  <sheetData>
    <row r="1" ht="13.5" customHeight="1"/>
    <row r="2" ht="12.75" customHeight="1"/>
    <row r="3" spans="16:18" ht="12" customHeight="1">
      <c r="P3" s="1"/>
      <c r="Q3" s="9"/>
      <c r="R3" s="9"/>
    </row>
    <row r="4" ht="10.5" customHeight="1"/>
    <row r="5" spans="1:20" ht="21" customHeight="1">
      <c r="A5" s="17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11.25" customHeight="1">
      <c r="A6" s="18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5" customHeight="1">
      <c r="A7" s="20" t="s">
        <v>82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5" customHeight="1">
      <c r="A8" s="19" t="s">
        <v>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ht="15" customHeight="1">
      <c r="A9" s="21" t="s">
        <v>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5" customHeight="1">
      <c r="A10" s="22" t="s">
        <v>83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6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13.5" customHeight="1">
      <c r="A12" s="30" t="s">
        <v>89</v>
      </c>
      <c r="B12" s="32"/>
      <c r="C12" s="32"/>
      <c r="D12" s="32"/>
      <c r="E12" s="32"/>
      <c r="F12" s="32"/>
      <c r="G12" s="32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31">
        <v>257761.37</v>
      </c>
      <c r="T12" s="31"/>
    </row>
    <row r="13" spans="1:20" ht="13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3.5" customHeight="1">
      <c r="A14" s="32" t="s">
        <v>90</v>
      </c>
      <c r="B14" s="33" t="s">
        <v>92</v>
      </c>
      <c r="C14" s="33"/>
      <c r="D14" s="33"/>
      <c r="E14" s="33"/>
      <c r="F14" s="33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1">
        <v>1500</v>
      </c>
      <c r="T14" s="31"/>
    </row>
    <row r="15" ht="13.5" customHeight="1"/>
    <row r="16" spans="1:20" ht="13.5" customHeight="1">
      <c r="A16" s="25" t="s">
        <v>3</v>
      </c>
      <c r="B16" s="25" t="s">
        <v>4</v>
      </c>
      <c r="C16" s="26" t="s">
        <v>5</v>
      </c>
      <c r="D16" s="26"/>
      <c r="E16" s="26"/>
      <c r="F16" s="26"/>
      <c r="G16" s="26"/>
      <c r="H16" s="26" t="s">
        <v>6</v>
      </c>
      <c r="I16" s="26"/>
      <c r="J16" s="26"/>
      <c r="K16" s="26"/>
      <c r="L16" s="26"/>
      <c r="M16" s="26"/>
      <c r="N16" s="26"/>
      <c r="O16" s="26"/>
      <c r="P16" s="26"/>
      <c r="Q16" s="26"/>
      <c r="R16" s="27"/>
      <c r="S16" s="28" t="s">
        <v>7</v>
      </c>
      <c r="T16" s="28"/>
    </row>
    <row r="17" spans="1:7" ht="13.5" customHeight="1">
      <c r="A17" s="3" t="s">
        <v>8</v>
      </c>
      <c r="B17" s="24" t="s">
        <v>86</v>
      </c>
      <c r="C17" s="24"/>
      <c r="D17" s="24"/>
      <c r="E17" s="24"/>
      <c r="F17" s="24"/>
      <c r="G17" s="24"/>
    </row>
    <row r="18" spans="1:7" ht="12" customHeight="1">
      <c r="A18" s="4">
        <v>883</v>
      </c>
      <c r="B18" s="5">
        <v>45352</v>
      </c>
      <c r="C18" s="12" t="s">
        <v>10</v>
      </c>
      <c r="D18" s="12"/>
      <c r="E18" s="12"/>
      <c r="F18" s="12"/>
      <c r="G18" s="12"/>
    </row>
    <row r="19" spans="8:20" ht="7.5" customHeight="1">
      <c r="H19" s="13" t="s">
        <v>11</v>
      </c>
      <c r="I19" s="13"/>
      <c r="J19" s="13"/>
      <c r="K19" s="13"/>
      <c r="L19" s="13"/>
      <c r="M19" s="13"/>
      <c r="N19" s="13"/>
      <c r="O19" s="13"/>
      <c r="P19" s="13"/>
      <c r="Q19" s="13"/>
      <c r="S19" s="14">
        <v>17700</v>
      </c>
      <c r="T19" s="14"/>
    </row>
    <row r="20" spans="8:20" ht="7.5" customHeight="1">
      <c r="H20" s="23" t="s">
        <v>84</v>
      </c>
      <c r="I20" s="13"/>
      <c r="J20" s="13"/>
      <c r="K20" s="13"/>
      <c r="L20" s="13"/>
      <c r="M20" s="13"/>
      <c r="N20" s="13"/>
      <c r="O20" s="13"/>
      <c r="P20" s="13"/>
      <c r="Q20" s="13"/>
      <c r="S20" s="14">
        <v>-750</v>
      </c>
      <c r="T20" s="14"/>
    </row>
    <row r="21" spans="8:17" ht="9" customHeight="1">
      <c r="H21" s="13" t="s">
        <v>12</v>
      </c>
      <c r="I21" s="13"/>
      <c r="J21" s="13"/>
      <c r="K21" s="13"/>
      <c r="L21" s="13"/>
      <c r="M21" s="13"/>
      <c r="N21" s="13"/>
      <c r="O21" s="13"/>
      <c r="P21" s="13"/>
      <c r="Q21" s="13"/>
    </row>
    <row r="22" spans="8:20" ht="9.75" customHeight="1">
      <c r="H22" s="13" t="s">
        <v>13</v>
      </c>
      <c r="I22" s="13"/>
      <c r="J22" s="13"/>
      <c r="K22" s="13"/>
      <c r="L22" s="13"/>
      <c r="M22" s="13"/>
      <c r="N22" s="13"/>
      <c r="O22" s="13"/>
      <c r="P22" s="13"/>
      <c r="Q22" s="13"/>
      <c r="S22" s="14">
        <v>-2700</v>
      </c>
      <c r="T22" s="14"/>
    </row>
    <row r="23" spans="8:20" ht="9.75" customHeight="1">
      <c r="H23" s="13" t="s">
        <v>14</v>
      </c>
      <c r="I23" s="13"/>
      <c r="J23" s="13"/>
      <c r="K23" s="13"/>
      <c r="L23" s="13"/>
      <c r="M23" s="13"/>
      <c r="N23" s="13"/>
      <c r="O23" s="13"/>
      <c r="P23" s="13"/>
      <c r="Q23" s="13"/>
      <c r="S23" s="14">
        <v>0</v>
      </c>
      <c r="T23" s="14"/>
    </row>
    <row r="24" spans="8:20" ht="7.5" customHeight="1">
      <c r="H24" s="13" t="s">
        <v>15</v>
      </c>
      <c r="I24" s="13"/>
      <c r="J24" s="13"/>
      <c r="K24" s="13"/>
      <c r="L24" s="13"/>
      <c r="M24" s="13"/>
      <c r="N24" s="13"/>
      <c r="O24" s="13"/>
      <c r="P24" s="13"/>
      <c r="Q24" s="13"/>
      <c r="S24" s="14">
        <v>0</v>
      </c>
      <c r="T24" s="14"/>
    </row>
    <row r="25" spans="8:20" ht="9.75" customHeight="1">
      <c r="H25" s="23" t="s">
        <v>85</v>
      </c>
      <c r="I25" s="13"/>
      <c r="J25" s="13"/>
      <c r="K25" s="13"/>
      <c r="L25" s="13"/>
      <c r="M25" s="13"/>
      <c r="N25" s="13"/>
      <c r="O25" s="13"/>
      <c r="P25" s="13"/>
      <c r="Q25" s="13"/>
      <c r="S25" s="14">
        <v>0</v>
      </c>
      <c r="T25" s="14"/>
    </row>
    <row r="26" spans="8:17" ht="10.5" customHeight="1">
      <c r="H26" s="13" t="s">
        <v>16</v>
      </c>
      <c r="I26" s="13"/>
      <c r="J26" s="13"/>
      <c r="K26" s="13"/>
      <c r="L26" s="13"/>
      <c r="M26" s="13"/>
      <c r="N26" s="13"/>
      <c r="O26" s="13"/>
      <c r="P26" s="13"/>
      <c r="Q26" s="13"/>
    </row>
    <row r="27" spans="17:20" ht="8.25" customHeight="1">
      <c r="Q27" s="15" t="s">
        <v>17</v>
      </c>
      <c r="R27" s="15"/>
      <c r="S27" s="16">
        <v>14250</v>
      </c>
      <c r="T27" s="16"/>
    </row>
    <row r="28" ht="12.75" customHeight="1"/>
    <row r="29" spans="1:7" ht="12" customHeight="1">
      <c r="A29" s="4">
        <v>884</v>
      </c>
      <c r="B29" s="5">
        <v>45359</v>
      </c>
      <c r="C29" s="12" t="s">
        <v>18</v>
      </c>
      <c r="D29" s="12"/>
      <c r="E29" s="12"/>
      <c r="F29" s="12"/>
      <c r="G29" s="12"/>
    </row>
    <row r="30" spans="8:20" ht="9.75" customHeight="1">
      <c r="H30" s="13" t="s">
        <v>19</v>
      </c>
      <c r="I30" s="13"/>
      <c r="J30" s="13"/>
      <c r="K30" s="13"/>
      <c r="L30" s="13"/>
      <c r="M30" s="13"/>
      <c r="N30" s="13"/>
      <c r="O30" s="13"/>
      <c r="P30" s="13"/>
      <c r="Q30" s="13"/>
      <c r="S30" s="14">
        <v>44952.75</v>
      </c>
      <c r="T30" s="14"/>
    </row>
    <row r="31" spans="8:20" ht="9.75" customHeight="1">
      <c r="H31" s="13" t="s">
        <v>20</v>
      </c>
      <c r="I31" s="13"/>
      <c r="J31" s="13"/>
      <c r="K31" s="13"/>
      <c r="L31" s="13"/>
      <c r="M31" s="13"/>
      <c r="N31" s="13"/>
      <c r="O31" s="13"/>
      <c r="P31" s="13"/>
      <c r="Q31" s="13"/>
      <c r="S31" s="14">
        <v>0</v>
      </c>
      <c r="T31" s="14"/>
    </row>
    <row r="32" spans="8:20" ht="7.5" customHeight="1">
      <c r="H32" s="23" t="s">
        <v>104</v>
      </c>
      <c r="I32" s="13"/>
      <c r="J32" s="13"/>
      <c r="K32" s="13"/>
      <c r="L32" s="13"/>
      <c r="M32" s="13"/>
      <c r="N32" s="13"/>
      <c r="O32" s="13"/>
      <c r="P32" s="13"/>
      <c r="Q32" s="13"/>
      <c r="S32" s="14">
        <v>0</v>
      </c>
      <c r="T32" s="14"/>
    </row>
    <row r="33" spans="8:20" ht="9.75" customHeight="1">
      <c r="H33" s="13" t="s">
        <v>21</v>
      </c>
      <c r="I33" s="13"/>
      <c r="J33" s="13"/>
      <c r="K33" s="13"/>
      <c r="L33" s="13"/>
      <c r="M33" s="13"/>
      <c r="N33" s="13"/>
      <c r="O33" s="13"/>
      <c r="P33" s="13"/>
      <c r="Q33" s="13"/>
      <c r="S33" s="14">
        <v>0</v>
      </c>
      <c r="T33" s="14"/>
    </row>
    <row r="34" spans="8:17" ht="10.5" customHeight="1">
      <c r="H34" s="13" t="s">
        <v>22</v>
      </c>
      <c r="I34" s="13"/>
      <c r="J34" s="13"/>
      <c r="K34" s="13"/>
      <c r="L34" s="13"/>
      <c r="M34" s="13"/>
      <c r="N34" s="13"/>
      <c r="O34" s="13"/>
      <c r="P34" s="13"/>
      <c r="Q34" s="13"/>
    </row>
    <row r="35" spans="17:20" ht="8.25" customHeight="1">
      <c r="Q35" s="15" t="s">
        <v>17</v>
      </c>
      <c r="R35" s="15"/>
      <c r="S35" s="16">
        <v>44952.75</v>
      </c>
      <c r="T35" s="16"/>
    </row>
    <row r="36" ht="13.5" customHeight="1"/>
    <row r="37" spans="1:7" ht="12" customHeight="1">
      <c r="A37" s="4">
        <v>885</v>
      </c>
      <c r="B37" s="5">
        <v>45359</v>
      </c>
      <c r="C37" s="12" t="s">
        <v>23</v>
      </c>
      <c r="D37" s="12"/>
      <c r="E37" s="12"/>
      <c r="F37" s="12"/>
      <c r="G37" s="12"/>
    </row>
    <row r="38" spans="8:20" ht="7.5" customHeight="1">
      <c r="H38" s="13" t="s">
        <v>24</v>
      </c>
      <c r="I38" s="13"/>
      <c r="J38" s="13"/>
      <c r="K38" s="13"/>
      <c r="L38" s="13"/>
      <c r="M38" s="13"/>
      <c r="N38" s="13"/>
      <c r="O38" s="13"/>
      <c r="P38" s="13"/>
      <c r="Q38" s="13"/>
      <c r="S38" s="14">
        <v>43326.43</v>
      </c>
      <c r="T38" s="14"/>
    </row>
    <row r="39" spans="8:17" ht="7.5" customHeight="1">
      <c r="H39" s="23" t="s">
        <v>102</v>
      </c>
      <c r="I39" s="13"/>
      <c r="J39" s="13"/>
      <c r="K39" s="13"/>
      <c r="L39" s="13"/>
      <c r="M39" s="13"/>
      <c r="N39" s="13"/>
      <c r="O39" s="13"/>
      <c r="P39" s="13"/>
      <c r="Q39" s="13"/>
    </row>
    <row r="40" spans="8:17" ht="9" customHeight="1">
      <c r="H40" s="13" t="s">
        <v>25</v>
      </c>
      <c r="I40" s="13"/>
      <c r="J40" s="13"/>
      <c r="K40" s="13"/>
      <c r="L40" s="13"/>
      <c r="M40" s="13"/>
      <c r="N40" s="13"/>
      <c r="O40" s="13"/>
      <c r="P40" s="13"/>
      <c r="Q40" s="13"/>
    </row>
    <row r="41" spans="8:20" ht="7.5" customHeight="1">
      <c r="H41" s="13" t="s">
        <v>26</v>
      </c>
      <c r="I41" s="13"/>
      <c r="J41" s="13"/>
      <c r="K41" s="13"/>
      <c r="L41" s="13"/>
      <c r="M41" s="13"/>
      <c r="N41" s="13"/>
      <c r="O41" s="13"/>
      <c r="P41" s="13"/>
      <c r="Q41" s="13"/>
      <c r="S41" s="14">
        <v>0</v>
      </c>
      <c r="T41" s="14"/>
    </row>
    <row r="42" spans="8:20" ht="9.75" customHeight="1">
      <c r="H42" s="23" t="s">
        <v>103</v>
      </c>
      <c r="I42" s="13"/>
      <c r="J42" s="13"/>
      <c r="K42" s="13"/>
      <c r="L42" s="13"/>
      <c r="M42" s="13"/>
      <c r="N42" s="13"/>
      <c r="O42" s="13"/>
      <c r="P42" s="13"/>
      <c r="Q42" s="13"/>
      <c r="S42" s="14">
        <v>0</v>
      </c>
      <c r="T42" s="14"/>
    </row>
    <row r="43" spans="8:20" ht="10.5" customHeight="1">
      <c r="H43" s="13" t="s">
        <v>27</v>
      </c>
      <c r="I43" s="13"/>
      <c r="J43" s="13"/>
      <c r="K43" s="13"/>
      <c r="L43" s="13"/>
      <c r="M43" s="13"/>
      <c r="N43" s="13"/>
      <c r="O43" s="13"/>
      <c r="P43" s="13"/>
      <c r="Q43" s="13"/>
      <c r="S43" s="14">
        <v>0</v>
      </c>
      <c r="T43" s="14"/>
    </row>
    <row r="44" spans="17:20" ht="8.25" customHeight="1">
      <c r="Q44" s="15" t="s">
        <v>17</v>
      </c>
      <c r="R44" s="15"/>
      <c r="S44" s="16">
        <v>43326.43</v>
      </c>
      <c r="T44" s="16"/>
    </row>
    <row r="45" ht="12.75" customHeight="1"/>
    <row r="46" spans="1:7" ht="12" customHeight="1">
      <c r="A46" s="4">
        <v>886</v>
      </c>
      <c r="B46" s="5">
        <v>45363</v>
      </c>
      <c r="C46" s="12" t="s">
        <v>28</v>
      </c>
      <c r="D46" s="12"/>
      <c r="E46" s="12"/>
      <c r="F46" s="12"/>
      <c r="G46" s="12"/>
    </row>
    <row r="47" spans="8:20" ht="9.75" customHeight="1">
      <c r="H47" s="13" t="s">
        <v>29</v>
      </c>
      <c r="I47" s="13"/>
      <c r="J47" s="13"/>
      <c r="K47" s="13"/>
      <c r="L47" s="13"/>
      <c r="M47" s="13"/>
      <c r="N47" s="13"/>
      <c r="O47" s="13"/>
      <c r="P47" s="13"/>
      <c r="Q47" s="13"/>
      <c r="S47" s="14">
        <v>4750</v>
      </c>
      <c r="T47" s="14"/>
    </row>
    <row r="48" spans="8:20" ht="9.75" customHeight="1">
      <c r="H48" s="13" t="s">
        <v>30</v>
      </c>
      <c r="I48" s="13"/>
      <c r="J48" s="13"/>
      <c r="K48" s="13"/>
      <c r="L48" s="13"/>
      <c r="M48" s="13"/>
      <c r="N48" s="13"/>
      <c r="O48" s="13"/>
      <c r="P48" s="13"/>
      <c r="Q48" s="13"/>
      <c r="S48" s="14">
        <v>0</v>
      </c>
      <c r="T48" s="14"/>
    </row>
    <row r="49" spans="8:17" ht="9.75" customHeight="1">
      <c r="H49" s="13" t="s">
        <v>31</v>
      </c>
      <c r="I49" s="13"/>
      <c r="J49" s="13"/>
      <c r="K49" s="13"/>
      <c r="L49" s="13"/>
      <c r="M49" s="13"/>
      <c r="N49" s="13"/>
      <c r="O49" s="13"/>
      <c r="P49" s="13"/>
      <c r="Q49" s="13"/>
    </row>
    <row r="50" spans="8:20" ht="10.5" customHeight="1">
      <c r="H50" s="13" t="s">
        <v>32</v>
      </c>
      <c r="I50" s="13"/>
      <c r="J50" s="13"/>
      <c r="K50" s="13"/>
      <c r="L50" s="13"/>
      <c r="M50" s="13"/>
      <c r="N50" s="13"/>
      <c r="O50" s="13"/>
      <c r="P50" s="13"/>
      <c r="Q50" s="13"/>
      <c r="S50" s="14">
        <v>0</v>
      </c>
      <c r="T50" s="14"/>
    </row>
    <row r="51" spans="17:20" ht="8.25" customHeight="1">
      <c r="Q51" s="15" t="s">
        <v>17</v>
      </c>
      <c r="R51" s="15"/>
      <c r="S51" s="16">
        <v>4750</v>
      </c>
      <c r="T51" s="16"/>
    </row>
    <row r="52" ht="13.5" customHeight="1"/>
    <row r="53" spans="1:7" ht="12" customHeight="1">
      <c r="A53" s="4">
        <v>887</v>
      </c>
      <c r="B53" s="5">
        <v>45363</v>
      </c>
      <c r="C53" s="12" t="s">
        <v>28</v>
      </c>
      <c r="D53" s="12"/>
      <c r="E53" s="12"/>
      <c r="F53" s="12"/>
      <c r="G53" s="12"/>
    </row>
    <row r="54" spans="8:20" ht="9.75" customHeight="1">
      <c r="H54" s="13" t="s">
        <v>33</v>
      </c>
      <c r="I54" s="13"/>
      <c r="J54" s="13"/>
      <c r="K54" s="13"/>
      <c r="L54" s="13"/>
      <c r="M54" s="13"/>
      <c r="N54" s="13"/>
      <c r="O54" s="13"/>
      <c r="P54" s="13"/>
      <c r="Q54" s="13"/>
      <c r="S54" s="14">
        <v>17100</v>
      </c>
      <c r="T54" s="14"/>
    </row>
    <row r="55" spans="8:20" ht="9.75" customHeight="1">
      <c r="H55" s="13" t="s">
        <v>34</v>
      </c>
      <c r="I55" s="13"/>
      <c r="J55" s="13"/>
      <c r="K55" s="13"/>
      <c r="L55" s="13"/>
      <c r="M55" s="13"/>
      <c r="N55" s="13"/>
      <c r="O55" s="13"/>
      <c r="P55" s="13"/>
      <c r="Q55" s="13"/>
      <c r="S55" s="14">
        <v>0</v>
      </c>
      <c r="T55" s="14"/>
    </row>
    <row r="56" spans="8:20" ht="9.75" customHeight="1">
      <c r="H56" s="13" t="s">
        <v>35</v>
      </c>
      <c r="I56" s="13"/>
      <c r="J56" s="13"/>
      <c r="K56" s="13"/>
      <c r="L56" s="13"/>
      <c r="M56" s="13"/>
      <c r="N56" s="13"/>
      <c r="O56" s="13"/>
      <c r="P56" s="13"/>
      <c r="Q56" s="13"/>
      <c r="S56" s="14">
        <v>0</v>
      </c>
      <c r="T56" s="14"/>
    </row>
    <row r="57" spans="8:20" ht="10.5" customHeight="1">
      <c r="H57" s="13" t="s">
        <v>32</v>
      </c>
      <c r="I57" s="13"/>
      <c r="J57" s="13"/>
      <c r="K57" s="13"/>
      <c r="L57" s="13"/>
      <c r="M57" s="13"/>
      <c r="N57" s="13"/>
      <c r="O57" s="13"/>
      <c r="P57" s="13"/>
      <c r="Q57" s="13"/>
      <c r="S57" s="14">
        <v>0</v>
      </c>
      <c r="T57" s="14"/>
    </row>
    <row r="58" spans="17:20" ht="8.25" customHeight="1">
      <c r="Q58" s="15" t="s">
        <v>17</v>
      </c>
      <c r="R58" s="15"/>
      <c r="S58" s="16">
        <v>17100</v>
      </c>
      <c r="T58" s="16"/>
    </row>
    <row r="59" ht="11.25" customHeight="1"/>
    <row r="60" spans="1:7" ht="12" customHeight="1">
      <c r="A60" s="4">
        <v>888</v>
      </c>
      <c r="B60" s="5">
        <v>45364</v>
      </c>
      <c r="C60" s="12" t="s">
        <v>10</v>
      </c>
      <c r="D60" s="12"/>
      <c r="E60" s="12"/>
      <c r="F60" s="12"/>
      <c r="G60" s="12"/>
    </row>
    <row r="61" spans="8:20" ht="9.75" customHeight="1">
      <c r="H61" s="13" t="s">
        <v>36</v>
      </c>
      <c r="I61" s="13"/>
      <c r="J61" s="13"/>
      <c r="K61" s="13"/>
      <c r="L61" s="13"/>
      <c r="M61" s="13"/>
      <c r="N61" s="13"/>
      <c r="O61" s="13"/>
      <c r="P61" s="13"/>
      <c r="Q61" s="13"/>
      <c r="S61" s="14">
        <v>17700</v>
      </c>
      <c r="T61" s="14"/>
    </row>
    <row r="62" spans="8:20" ht="7.5" customHeight="1">
      <c r="H62" s="23" t="s">
        <v>108</v>
      </c>
      <c r="I62" s="13"/>
      <c r="J62" s="13"/>
      <c r="K62" s="13"/>
      <c r="L62" s="13"/>
      <c r="M62" s="13"/>
      <c r="N62" s="13"/>
      <c r="O62" s="13"/>
      <c r="P62" s="13"/>
      <c r="Q62" s="13"/>
      <c r="S62" s="14">
        <v>-750</v>
      </c>
      <c r="T62" s="14"/>
    </row>
    <row r="63" spans="8:20" ht="7.5" customHeight="1">
      <c r="H63" s="23" t="s">
        <v>88</v>
      </c>
      <c r="I63" s="13"/>
      <c r="J63" s="13"/>
      <c r="K63" s="13"/>
      <c r="L63" s="13"/>
      <c r="M63" s="13"/>
      <c r="N63" s="13"/>
      <c r="O63" s="13"/>
      <c r="P63" s="13"/>
      <c r="Q63" s="13"/>
      <c r="S63" s="14">
        <v>-2700</v>
      </c>
      <c r="T63" s="14"/>
    </row>
    <row r="64" spans="8:20" ht="10.5" customHeight="1">
      <c r="H64" s="13" t="s">
        <v>37</v>
      </c>
      <c r="I64" s="13"/>
      <c r="J64" s="13"/>
      <c r="K64" s="13"/>
      <c r="L64" s="13"/>
      <c r="M64" s="13"/>
      <c r="N64" s="13"/>
      <c r="O64" s="13"/>
      <c r="P64" s="13"/>
      <c r="Q64" s="13"/>
      <c r="S64" s="14">
        <v>0</v>
      </c>
      <c r="T64" s="14"/>
    </row>
    <row r="65" spans="17:20" ht="8.25" customHeight="1">
      <c r="Q65" s="15" t="s">
        <v>17</v>
      </c>
      <c r="R65" s="15"/>
      <c r="S65" s="16">
        <v>14250</v>
      </c>
      <c r="T65" s="16"/>
    </row>
    <row r="66" ht="11.25" customHeight="1"/>
    <row r="67" spans="1:7" ht="12" customHeight="1">
      <c r="A67" s="4">
        <v>890</v>
      </c>
      <c r="B67" s="5">
        <v>45369</v>
      </c>
      <c r="C67" s="12" t="s">
        <v>38</v>
      </c>
      <c r="D67" s="12"/>
      <c r="E67" s="12"/>
      <c r="F67" s="12"/>
      <c r="G67" s="12"/>
    </row>
    <row r="68" spans="8:20" ht="9.75" customHeight="1">
      <c r="H68" s="13" t="s">
        <v>39</v>
      </c>
      <c r="I68" s="13"/>
      <c r="J68" s="13"/>
      <c r="K68" s="13"/>
      <c r="L68" s="13"/>
      <c r="M68" s="13"/>
      <c r="N68" s="13"/>
      <c r="O68" s="13"/>
      <c r="P68" s="13"/>
      <c r="Q68" s="13"/>
      <c r="S68" s="14">
        <v>31011.68</v>
      </c>
      <c r="T68" s="14"/>
    </row>
    <row r="69" spans="8:17" ht="9" customHeight="1">
      <c r="H69" s="13" t="s">
        <v>40</v>
      </c>
      <c r="I69" s="13"/>
      <c r="J69" s="13"/>
      <c r="K69" s="13"/>
      <c r="L69" s="13"/>
      <c r="M69" s="13"/>
      <c r="N69" s="13"/>
      <c r="O69" s="13"/>
      <c r="P69" s="13"/>
      <c r="Q69" s="13"/>
    </row>
    <row r="70" spans="8:20" ht="7.5" customHeight="1">
      <c r="H70" s="13" t="s">
        <v>41</v>
      </c>
      <c r="I70" s="13"/>
      <c r="J70" s="13"/>
      <c r="K70" s="13"/>
      <c r="L70" s="13"/>
      <c r="M70" s="13"/>
      <c r="N70" s="13"/>
      <c r="O70" s="13"/>
      <c r="P70" s="13"/>
      <c r="Q70" s="13"/>
      <c r="S70" s="14">
        <v>0</v>
      </c>
      <c r="T70" s="14"/>
    </row>
    <row r="71" spans="8:17" ht="9" customHeight="1">
      <c r="H71" s="23" t="s">
        <v>87</v>
      </c>
      <c r="I71" s="13"/>
      <c r="J71" s="13"/>
      <c r="K71" s="13"/>
      <c r="L71" s="13"/>
      <c r="M71" s="13"/>
      <c r="N71" s="13"/>
      <c r="O71" s="13"/>
      <c r="P71" s="13"/>
      <c r="Q71" s="13"/>
    </row>
    <row r="72" spans="8:17" ht="9.75" customHeight="1">
      <c r="H72" s="13" t="s">
        <v>42</v>
      </c>
      <c r="I72" s="13"/>
      <c r="J72" s="13"/>
      <c r="K72" s="13"/>
      <c r="L72" s="13"/>
      <c r="M72" s="13"/>
      <c r="N72" s="13"/>
      <c r="O72" s="13"/>
      <c r="P72" s="13"/>
      <c r="Q72" s="13"/>
    </row>
    <row r="73" spans="17:20" ht="8.25" customHeight="1">
      <c r="Q73" s="15" t="s">
        <v>17</v>
      </c>
      <c r="R73" s="15"/>
      <c r="S73" s="16">
        <v>31011.68</v>
      </c>
      <c r="T73" s="16"/>
    </row>
    <row r="74" ht="11.25" customHeight="1"/>
    <row r="75" spans="1:7" ht="12" customHeight="1">
      <c r="A75" s="4">
        <v>891</v>
      </c>
      <c r="B75" s="5">
        <v>45370</v>
      </c>
      <c r="C75" s="12" t="s">
        <v>18</v>
      </c>
      <c r="D75" s="12"/>
      <c r="E75" s="12"/>
      <c r="F75" s="12"/>
      <c r="G75" s="12"/>
    </row>
    <row r="76" spans="8:20" ht="9.75" customHeight="1">
      <c r="H76" s="13" t="s">
        <v>19</v>
      </c>
      <c r="I76" s="13"/>
      <c r="J76" s="13"/>
      <c r="K76" s="13"/>
      <c r="L76" s="13"/>
      <c r="M76" s="13"/>
      <c r="N76" s="13"/>
      <c r="O76" s="13"/>
      <c r="P76" s="13"/>
      <c r="Q76" s="13"/>
      <c r="S76" s="14">
        <v>38433.520000000004</v>
      </c>
      <c r="T76" s="14"/>
    </row>
    <row r="77" spans="8:20" ht="7.5" customHeight="1">
      <c r="H77" s="23" t="s">
        <v>107</v>
      </c>
      <c r="I77" s="13"/>
      <c r="J77" s="13"/>
      <c r="K77" s="13"/>
      <c r="L77" s="13"/>
      <c r="M77" s="13"/>
      <c r="N77" s="13"/>
      <c r="O77" s="13"/>
      <c r="P77" s="13"/>
      <c r="Q77" s="13"/>
      <c r="S77" s="14">
        <v>0</v>
      </c>
      <c r="T77" s="14"/>
    </row>
    <row r="78" spans="8:20" ht="7.5" customHeight="1">
      <c r="H78" s="13" t="s">
        <v>43</v>
      </c>
      <c r="I78" s="13"/>
      <c r="J78" s="13"/>
      <c r="K78" s="13"/>
      <c r="L78" s="13"/>
      <c r="M78" s="13"/>
      <c r="N78" s="13"/>
      <c r="O78" s="13"/>
      <c r="P78" s="13"/>
      <c r="Q78" s="13"/>
      <c r="S78" s="14">
        <v>0</v>
      </c>
      <c r="T78" s="14"/>
    </row>
    <row r="79" spans="8:20" ht="9.75" customHeight="1">
      <c r="H79" s="23" t="s">
        <v>105</v>
      </c>
      <c r="I79" s="13"/>
      <c r="J79" s="13"/>
      <c r="K79" s="13"/>
      <c r="L79" s="13"/>
      <c r="M79" s="13"/>
      <c r="N79" s="13"/>
      <c r="O79" s="13"/>
      <c r="P79" s="13"/>
      <c r="Q79" s="13"/>
      <c r="S79" s="14">
        <v>0</v>
      </c>
      <c r="T79" s="14"/>
    </row>
    <row r="80" spans="8:20" ht="9.75" customHeight="1">
      <c r="H80" s="13" t="s">
        <v>44</v>
      </c>
      <c r="I80" s="13"/>
      <c r="J80" s="13"/>
      <c r="K80" s="13"/>
      <c r="L80" s="13"/>
      <c r="M80" s="13"/>
      <c r="N80" s="13"/>
      <c r="O80" s="13"/>
      <c r="P80" s="13"/>
      <c r="Q80" s="13"/>
      <c r="S80" s="14">
        <v>0</v>
      </c>
      <c r="T80" s="14"/>
    </row>
    <row r="81" spans="8:20" ht="10.5" customHeight="1">
      <c r="H81" s="13" t="s">
        <v>45</v>
      </c>
      <c r="I81" s="13"/>
      <c r="J81" s="13"/>
      <c r="K81" s="13"/>
      <c r="L81" s="13"/>
      <c r="M81" s="13"/>
      <c r="N81" s="13"/>
      <c r="O81" s="13"/>
      <c r="P81" s="13"/>
      <c r="Q81" s="13"/>
      <c r="S81" s="14">
        <v>0</v>
      </c>
      <c r="T81" s="14"/>
    </row>
    <row r="82" spans="17:20" ht="8.25" customHeight="1">
      <c r="Q82" s="15" t="s">
        <v>17</v>
      </c>
      <c r="R82" s="15"/>
      <c r="S82" s="16">
        <v>38433.520000000004</v>
      </c>
      <c r="T82" s="16"/>
    </row>
    <row r="83" ht="13.5" customHeight="1"/>
    <row r="84" spans="1:7" ht="12" customHeight="1">
      <c r="A84" s="4">
        <v>892</v>
      </c>
      <c r="B84" s="5">
        <v>45371</v>
      </c>
      <c r="C84" s="12" t="s">
        <v>46</v>
      </c>
      <c r="D84" s="12"/>
      <c r="E84" s="12"/>
      <c r="F84" s="12"/>
      <c r="G84" s="12"/>
    </row>
    <row r="85" spans="8:20" ht="9.75" customHeight="1">
      <c r="H85" s="13" t="s">
        <v>47</v>
      </c>
      <c r="I85" s="13"/>
      <c r="J85" s="13"/>
      <c r="K85" s="13"/>
      <c r="L85" s="13"/>
      <c r="M85" s="13"/>
      <c r="N85" s="13"/>
      <c r="O85" s="13"/>
      <c r="P85" s="13"/>
      <c r="Q85" s="13"/>
      <c r="S85" s="14">
        <v>25016</v>
      </c>
      <c r="T85" s="14"/>
    </row>
    <row r="86" spans="8:17" ht="9.75" customHeight="1">
      <c r="H86" s="13" t="s">
        <v>48</v>
      </c>
      <c r="I86" s="13"/>
      <c r="J86" s="13"/>
      <c r="K86" s="13"/>
      <c r="L86" s="13"/>
      <c r="M86" s="13"/>
      <c r="N86" s="13"/>
      <c r="O86" s="13"/>
      <c r="P86" s="13"/>
      <c r="Q86" s="13"/>
    </row>
    <row r="87" spans="8:17" ht="7.5" customHeight="1">
      <c r="H87" s="23" t="s">
        <v>106</v>
      </c>
      <c r="I87" s="13"/>
      <c r="J87" s="13"/>
      <c r="K87" s="13"/>
      <c r="L87" s="13"/>
      <c r="M87" s="13"/>
      <c r="N87" s="13"/>
      <c r="O87" s="13"/>
      <c r="P87" s="13"/>
      <c r="Q87" s="13"/>
    </row>
    <row r="88" spans="8:17" ht="9.75" customHeight="1">
      <c r="H88" s="13" t="s">
        <v>49</v>
      </c>
      <c r="I88" s="13"/>
      <c r="J88" s="13"/>
      <c r="K88" s="13"/>
      <c r="L88" s="13"/>
      <c r="M88" s="13"/>
      <c r="N88" s="13"/>
      <c r="O88" s="13"/>
      <c r="P88" s="13"/>
      <c r="Q88" s="13"/>
    </row>
    <row r="89" spans="8:17" ht="10.5" customHeight="1">
      <c r="H89" s="13" t="s">
        <v>50</v>
      </c>
      <c r="I89" s="13"/>
      <c r="J89" s="13"/>
      <c r="K89" s="13"/>
      <c r="L89" s="13"/>
      <c r="M89" s="13"/>
      <c r="N89" s="13"/>
      <c r="O89" s="13"/>
      <c r="P89" s="13"/>
      <c r="Q89" s="13"/>
    </row>
    <row r="90" spans="17:20" ht="8.25" customHeight="1">
      <c r="Q90" s="15" t="s">
        <v>17</v>
      </c>
      <c r="R90" s="15"/>
      <c r="S90" s="16">
        <v>25016</v>
      </c>
      <c r="T90" s="16"/>
    </row>
    <row r="91" spans="17:20" ht="8.25" customHeight="1">
      <c r="Q91" s="7"/>
      <c r="R91" s="7"/>
      <c r="S91" s="8"/>
      <c r="T91" s="8"/>
    </row>
    <row r="92" spans="1:20" ht="13.5" customHeight="1">
      <c r="A92" s="34" t="s">
        <v>93</v>
      </c>
      <c r="Q92" s="7"/>
      <c r="R92" s="7"/>
      <c r="S92" s="31">
        <f>+S27+S35+S44+S51+S58+S65+S73+S82+S90</f>
        <v>233090.38</v>
      </c>
      <c r="T92" s="31"/>
    </row>
    <row r="93" spans="17:20" ht="13.5" customHeight="1">
      <c r="Q93" s="7"/>
      <c r="R93" s="7"/>
      <c r="S93" s="8"/>
      <c r="T93" s="8"/>
    </row>
    <row r="94" spans="1:20" ht="13.5" customHeight="1">
      <c r="A94" s="35" t="s">
        <v>94</v>
      </c>
      <c r="Q94" s="7"/>
      <c r="R94" s="7"/>
      <c r="S94" s="31">
        <v>175</v>
      </c>
      <c r="T94" s="31"/>
    </row>
    <row r="95" spans="1:20" ht="13.5" customHeight="1">
      <c r="A95" s="35" t="s">
        <v>95</v>
      </c>
      <c r="Q95" s="7"/>
      <c r="R95" s="7"/>
      <c r="S95" s="31">
        <v>629.23</v>
      </c>
      <c r="T95" s="31"/>
    </row>
    <row r="96" spans="1:20" ht="13.5" customHeight="1">
      <c r="A96" s="36"/>
      <c r="Q96" s="7"/>
      <c r="R96" s="7"/>
      <c r="S96" s="8"/>
      <c r="T96" s="8"/>
    </row>
    <row r="97" spans="1:20" ht="15" customHeight="1">
      <c r="A97" s="37" t="s">
        <v>96</v>
      </c>
      <c r="Q97" s="7"/>
      <c r="R97" s="7"/>
      <c r="S97" s="31">
        <f>+S12+S14-S92-S94-S95</f>
        <v>25366.75999999999</v>
      </c>
      <c r="T97" s="31"/>
    </row>
    <row r="98" spans="17:20" ht="12.75" customHeight="1">
      <c r="Q98" s="7"/>
      <c r="R98" s="7"/>
      <c r="S98" s="8"/>
      <c r="T98" s="8"/>
    </row>
    <row r="99" spans="17:20" ht="12.75" customHeight="1">
      <c r="Q99" s="7"/>
      <c r="R99" s="7"/>
      <c r="S99" s="8"/>
      <c r="T99" s="8"/>
    </row>
    <row r="100" spans="17:20" ht="12.75" customHeight="1">
      <c r="Q100" s="7"/>
      <c r="R100" s="7"/>
      <c r="S100" s="8"/>
      <c r="T100" s="8"/>
    </row>
    <row r="101" spans="17:20" ht="12.75" customHeight="1">
      <c r="Q101" s="7"/>
      <c r="R101" s="7"/>
      <c r="S101" s="8"/>
      <c r="T101" s="8"/>
    </row>
    <row r="102" spans="17:20" ht="12.75" customHeight="1">
      <c r="Q102" s="7"/>
      <c r="R102" s="7"/>
      <c r="S102" s="8"/>
      <c r="T102" s="8"/>
    </row>
    <row r="103" spans="3:17" ht="12.75" customHeight="1">
      <c r="C103" s="38"/>
      <c r="D103" s="38"/>
      <c r="E103" s="38"/>
      <c r="F103" s="38"/>
      <c r="G103" s="38"/>
      <c r="K103" s="38"/>
      <c r="L103" s="38"/>
      <c r="M103" s="38"/>
      <c r="N103" s="38"/>
      <c r="O103" s="38"/>
      <c r="P103" s="38"/>
      <c r="Q103" s="38"/>
    </row>
    <row r="104" spans="1:20" ht="12.75" customHeight="1">
      <c r="A104" s="36"/>
      <c r="B104" s="36"/>
      <c r="C104" s="39" t="s">
        <v>97</v>
      </c>
      <c r="D104" s="39"/>
      <c r="E104" s="39"/>
      <c r="F104" s="39"/>
      <c r="G104" s="39"/>
      <c r="H104" s="36"/>
      <c r="I104" s="36"/>
      <c r="J104" s="36"/>
      <c r="K104" s="39" t="s">
        <v>98</v>
      </c>
      <c r="L104" s="39"/>
      <c r="M104" s="39"/>
      <c r="N104" s="39"/>
      <c r="O104" s="39"/>
      <c r="P104" s="39"/>
      <c r="Q104" s="39"/>
      <c r="R104" s="36"/>
      <c r="S104" s="36"/>
      <c r="T104" s="36"/>
    </row>
    <row r="105" spans="1:20" ht="12.75" customHeight="1">
      <c r="A105" s="36"/>
      <c r="B105" s="36"/>
      <c r="C105" s="40" t="s">
        <v>99</v>
      </c>
      <c r="D105" s="40"/>
      <c r="E105" s="40"/>
      <c r="F105" s="40"/>
      <c r="G105" s="40"/>
      <c r="H105" s="36"/>
      <c r="I105" s="36"/>
      <c r="J105" s="36"/>
      <c r="K105" s="40" t="s">
        <v>100</v>
      </c>
      <c r="L105" s="40"/>
      <c r="M105" s="40"/>
      <c r="N105" s="40"/>
      <c r="O105" s="40"/>
      <c r="P105" s="40"/>
      <c r="Q105" s="40"/>
      <c r="R105" s="36"/>
      <c r="S105" s="36"/>
      <c r="T105" s="36"/>
    </row>
    <row r="106" spans="1:20" ht="12.75" customHeight="1">
      <c r="A106" s="36"/>
      <c r="B106" s="36"/>
      <c r="C106" s="40" t="s">
        <v>101</v>
      </c>
      <c r="D106" s="40"/>
      <c r="E106" s="40"/>
      <c r="F106" s="40"/>
      <c r="G106" s="40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</row>
    <row r="107" spans="17:20" ht="12.75" customHeight="1">
      <c r="Q107" s="7"/>
      <c r="R107" s="7"/>
      <c r="S107" s="8"/>
      <c r="T107" s="8"/>
    </row>
    <row r="108" ht="12.75" customHeight="1"/>
    <row r="109" ht="12.75" customHeight="1"/>
    <row r="110" spans="16:18" ht="12.75" customHeight="1">
      <c r="P110" s="1"/>
      <c r="Q110" s="9"/>
      <c r="R110" s="9"/>
    </row>
    <row r="111" ht="12.75" customHeight="1"/>
    <row r="112" spans="1:20" ht="21.75" customHeight="1">
      <c r="A112" s="17" t="s">
        <v>0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</row>
    <row r="113" spans="1:20" ht="11.25" customHeight="1">
      <c r="A113" s="18" t="s">
        <v>1</v>
      </c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</row>
    <row r="114" spans="1:20" ht="15" customHeight="1">
      <c r="A114" s="20" t="s">
        <v>82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</row>
    <row r="115" spans="1:20" ht="15" customHeight="1">
      <c r="A115" s="19" t="s">
        <v>51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</row>
    <row r="116" spans="1:20" ht="15" customHeight="1">
      <c r="A116" s="21" t="s">
        <v>2</v>
      </c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</row>
    <row r="117" spans="1:20" ht="15" customHeight="1">
      <c r="A117" s="22" t="s">
        <v>83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</row>
    <row r="118" spans="1:20" ht="12.7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</row>
    <row r="119" spans="1:20" ht="12.75" customHeight="1">
      <c r="A119" s="30" t="s">
        <v>89</v>
      </c>
      <c r="B119" s="32"/>
      <c r="C119" s="32"/>
      <c r="D119" s="32"/>
      <c r="E119" s="32"/>
      <c r="F119" s="32"/>
      <c r="G119" s="32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31">
        <v>582757.08</v>
      </c>
      <c r="T119" s="31"/>
    </row>
    <row r="120" spans="1:20" ht="12.7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</row>
    <row r="121" spans="1:20" ht="12.75" customHeight="1">
      <c r="A121" s="32" t="s">
        <v>90</v>
      </c>
      <c r="B121" s="33" t="s">
        <v>91</v>
      </c>
      <c r="C121" s="33"/>
      <c r="D121" s="33"/>
      <c r="E121" s="33"/>
      <c r="F121" s="33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31">
        <v>12947999.82</v>
      </c>
      <c r="T121" s="31"/>
    </row>
    <row r="122" ht="12.75" customHeight="1"/>
    <row r="123" spans="1:20" ht="12.75" customHeight="1">
      <c r="A123" s="25" t="s">
        <v>3</v>
      </c>
      <c r="B123" s="25" t="s">
        <v>4</v>
      </c>
      <c r="C123" s="26" t="s">
        <v>5</v>
      </c>
      <c r="D123" s="26"/>
      <c r="E123" s="26"/>
      <c r="F123" s="26"/>
      <c r="G123" s="26"/>
      <c r="H123" s="26" t="s">
        <v>6</v>
      </c>
      <c r="I123" s="26"/>
      <c r="J123" s="26"/>
      <c r="K123" s="26"/>
      <c r="L123" s="26"/>
      <c r="M123" s="26"/>
      <c r="N123" s="26"/>
      <c r="O123" s="26"/>
      <c r="P123" s="26"/>
      <c r="Q123" s="26"/>
      <c r="R123" s="27"/>
      <c r="S123" s="28" t="s">
        <v>7</v>
      </c>
      <c r="T123" s="28"/>
    </row>
    <row r="124" spans="1:7" ht="12.75" customHeight="1">
      <c r="A124" s="3" t="s">
        <v>8</v>
      </c>
      <c r="B124" s="24" t="s">
        <v>51</v>
      </c>
      <c r="C124" s="24"/>
      <c r="D124" s="24"/>
      <c r="E124" s="24"/>
      <c r="F124" s="24"/>
      <c r="G124" s="24"/>
    </row>
    <row r="125" spans="1:7" ht="12" customHeight="1">
      <c r="A125" s="4">
        <v>32255</v>
      </c>
      <c r="B125" s="5">
        <v>45363</v>
      </c>
      <c r="C125" s="12" t="s">
        <v>28</v>
      </c>
      <c r="D125" s="12"/>
      <c r="E125" s="12"/>
      <c r="F125" s="12"/>
      <c r="G125" s="12"/>
    </row>
    <row r="126" spans="8:20" ht="9.75" customHeight="1">
      <c r="H126" s="13" t="s">
        <v>29</v>
      </c>
      <c r="I126" s="13"/>
      <c r="J126" s="13"/>
      <c r="K126" s="13"/>
      <c r="L126" s="13"/>
      <c r="M126" s="13"/>
      <c r="N126" s="13"/>
      <c r="O126" s="13"/>
      <c r="P126" s="13"/>
      <c r="Q126" s="13"/>
      <c r="S126" s="14">
        <v>1724.58</v>
      </c>
      <c r="T126" s="14"/>
    </row>
    <row r="127" spans="8:20" ht="9.75" customHeight="1">
      <c r="H127" s="13" t="s">
        <v>30</v>
      </c>
      <c r="I127" s="13"/>
      <c r="J127" s="13"/>
      <c r="K127" s="13"/>
      <c r="L127" s="13"/>
      <c r="M127" s="13"/>
      <c r="N127" s="13"/>
      <c r="O127" s="13"/>
      <c r="P127" s="13"/>
      <c r="Q127" s="13"/>
      <c r="S127" s="14">
        <v>0</v>
      </c>
      <c r="T127" s="14"/>
    </row>
    <row r="128" spans="8:20" ht="9.75" customHeight="1">
      <c r="H128" s="13" t="s">
        <v>52</v>
      </c>
      <c r="I128" s="13"/>
      <c r="J128" s="13"/>
      <c r="K128" s="13"/>
      <c r="L128" s="13"/>
      <c r="M128" s="13"/>
      <c r="N128" s="13"/>
      <c r="O128" s="13"/>
      <c r="P128" s="13"/>
      <c r="Q128" s="13"/>
      <c r="S128" s="14">
        <v>0</v>
      </c>
      <c r="T128" s="14"/>
    </row>
    <row r="129" spans="8:20" ht="10.5" customHeight="1">
      <c r="H129" s="13" t="s">
        <v>32</v>
      </c>
      <c r="I129" s="13"/>
      <c r="J129" s="13"/>
      <c r="K129" s="13"/>
      <c r="L129" s="13"/>
      <c r="M129" s="13"/>
      <c r="N129" s="13"/>
      <c r="O129" s="13"/>
      <c r="P129" s="13"/>
      <c r="Q129" s="13"/>
      <c r="S129" s="14">
        <v>0</v>
      </c>
      <c r="T129" s="14"/>
    </row>
    <row r="130" spans="17:20" ht="8.25" customHeight="1">
      <c r="Q130" s="15" t="s">
        <v>17</v>
      </c>
      <c r="R130" s="15"/>
      <c r="S130" s="16">
        <v>1724.58</v>
      </c>
      <c r="T130" s="16"/>
    </row>
    <row r="131" ht="14.25" customHeight="1"/>
    <row r="132" spans="1:20" ht="14.25" customHeight="1">
      <c r="A132" s="2" t="s">
        <v>3</v>
      </c>
      <c r="B132" s="2" t="s">
        <v>4</v>
      </c>
      <c r="C132" s="10" t="s">
        <v>5</v>
      </c>
      <c r="D132" s="10"/>
      <c r="E132" s="10"/>
      <c r="F132" s="10"/>
      <c r="G132" s="10"/>
      <c r="H132" s="10" t="s">
        <v>6</v>
      </c>
      <c r="I132" s="10"/>
      <c r="J132" s="10"/>
      <c r="K132" s="10"/>
      <c r="L132" s="10"/>
      <c r="M132" s="10"/>
      <c r="N132" s="10"/>
      <c r="O132" s="10"/>
      <c r="P132" s="10"/>
      <c r="Q132" s="10"/>
      <c r="S132" s="11" t="s">
        <v>7</v>
      </c>
      <c r="T132" s="11"/>
    </row>
    <row r="133" spans="1:7" ht="12" customHeight="1">
      <c r="A133" s="4">
        <v>32256</v>
      </c>
      <c r="B133" s="5">
        <v>45363</v>
      </c>
      <c r="C133" s="12" t="s">
        <v>28</v>
      </c>
      <c r="D133" s="12"/>
      <c r="E133" s="12"/>
      <c r="F133" s="12"/>
      <c r="G133" s="12"/>
    </row>
    <row r="134" spans="8:20" ht="9.75" customHeight="1">
      <c r="H134" s="13" t="s">
        <v>33</v>
      </c>
      <c r="I134" s="13"/>
      <c r="J134" s="13"/>
      <c r="K134" s="13"/>
      <c r="L134" s="13"/>
      <c r="M134" s="13"/>
      <c r="N134" s="13"/>
      <c r="O134" s="13"/>
      <c r="P134" s="13"/>
      <c r="Q134" s="13"/>
      <c r="S134" s="14">
        <v>2700</v>
      </c>
      <c r="T134" s="14"/>
    </row>
    <row r="135" spans="8:20" ht="9.75" customHeight="1">
      <c r="H135" s="13" t="s">
        <v>53</v>
      </c>
      <c r="I135" s="13"/>
      <c r="J135" s="13"/>
      <c r="K135" s="13"/>
      <c r="L135" s="13"/>
      <c r="M135" s="13"/>
      <c r="N135" s="13"/>
      <c r="O135" s="13"/>
      <c r="P135" s="13"/>
      <c r="Q135" s="13"/>
      <c r="S135" s="14">
        <v>0</v>
      </c>
      <c r="T135" s="14"/>
    </row>
    <row r="136" spans="8:20" ht="9.75" customHeight="1">
      <c r="H136" s="13" t="s">
        <v>54</v>
      </c>
      <c r="I136" s="13"/>
      <c r="J136" s="13"/>
      <c r="K136" s="13"/>
      <c r="L136" s="13"/>
      <c r="M136" s="13"/>
      <c r="N136" s="13"/>
      <c r="O136" s="13"/>
      <c r="P136" s="13"/>
      <c r="Q136" s="13"/>
      <c r="S136" s="14">
        <v>0</v>
      </c>
      <c r="T136" s="14"/>
    </row>
    <row r="137" spans="8:20" ht="10.5" customHeight="1">
      <c r="H137" s="13" t="s">
        <v>55</v>
      </c>
      <c r="I137" s="13"/>
      <c r="J137" s="13"/>
      <c r="K137" s="13"/>
      <c r="L137" s="13"/>
      <c r="M137" s="13"/>
      <c r="N137" s="13"/>
      <c r="O137" s="13"/>
      <c r="P137" s="13"/>
      <c r="Q137" s="13"/>
      <c r="S137" s="14">
        <v>0</v>
      </c>
      <c r="T137" s="14"/>
    </row>
    <row r="138" spans="17:20" ht="8.25" customHeight="1">
      <c r="Q138" s="15" t="s">
        <v>17</v>
      </c>
      <c r="R138" s="15"/>
      <c r="S138" s="16">
        <v>2700</v>
      </c>
      <c r="T138" s="16"/>
    </row>
    <row r="139" ht="13.5" customHeight="1"/>
    <row r="140" spans="1:7" ht="12" customHeight="1">
      <c r="A140" s="4">
        <v>32257</v>
      </c>
      <c r="B140" s="5">
        <v>45363</v>
      </c>
      <c r="C140" s="12" t="s">
        <v>56</v>
      </c>
      <c r="D140" s="12"/>
      <c r="E140" s="12"/>
      <c r="F140" s="12"/>
      <c r="G140" s="12"/>
    </row>
    <row r="141" spans="8:20" ht="9.75" customHeight="1">
      <c r="H141" s="13" t="s">
        <v>57</v>
      </c>
      <c r="I141" s="13"/>
      <c r="J141" s="13"/>
      <c r="K141" s="13"/>
      <c r="L141" s="13"/>
      <c r="M141" s="13"/>
      <c r="N141" s="13"/>
      <c r="O141" s="13"/>
      <c r="P141" s="13"/>
      <c r="Q141" s="13"/>
      <c r="S141" s="14">
        <v>197346.58000000002</v>
      </c>
      <c r="T141" s="14"/>
    </row>
    <row r="142" spans="8:20" ht="9.75" customHeight="1">
      <c r="H142" s="13" t="s">
        <v>58</v>
      </c>
      <c r="I142" s="13"/>
      <c r="J142" s="13"/>
      <c r="K142" s="13"/>
      <c r="L142" s="13"/>
      <c r="M142" s="13"/>
      <c r="N142" s="13"/>
      <c r="O142" s="13"/>
      <c r="P142" s="13"/>
      <c r="Q142" s="13"/>
      <c r="S142" s="14">
        <v>0</v>
      </c>
      <c r="T142" s="14"/>
    </row>
    <row r="143" spans="8:20" ht="9.75" customHeight="1">
      <c r="H143" s="13" t="s">
        <v>59</v>
      </c>
      <c r="I143" s="13"/>
      <c r="J143" s="13"/>
      <c r="K143" s="13"/>
      <c r="L143" s="13"/>
      <c r="M143" s="13"/>
      <c r="N143" s="13"/>
      <c r="O143" s="13"/>
      <c r="P143" s="13"/>
      <c r="Q143" s="13"/>
      <c r="S143" s="14">
        <v>0</v>
      </c>
      <c r="T143" s="14"/>
    </row>
    <row r="144" spans="8:20" ht="9.75" customHeight="1">
      <c r="H144" s="13" t="s">
        <v>60</v>
      </c>
      <c r="I144" s="13"/>
      <c r="J144" s="13"/>
      <c r="K144" s="13"/>
      <c r="L144" s="13"/>
      <c r="M144" s="13"/>
      <c r="N144" s="13"/>
      <c r="O144" s="13"/>
      <c r="P144" s="13"/>
      <c r="Q144" s="13"/>
      <c r="S144" s="14">
        <v>0</v>
      </c>
      <c r="T144" s="14"/>
    </row>
    <row r="145" spans="8:20" ht="9.75" customHeight="1">
      <c r="H145" s="13" t="s">
        <v>61</v>
      </c>
      <c r="I145" s="13"/>
      <c r="J145" s="13"/>
      <c r="K145" s="13"/>
      <c r="L145" s="13"/>
      <c r="M145" s="13"/>
      <c r="N145" s="13"/>
      <c r="O145" s="13"/>
      <c r="P145" s="13"/>
      <c r="Q145" s="13"/>
      <c r="S145" s="14">
        <v>0</v>
      </c>
      <c r="T145" s="14"/>
    </row>
    <row r="146" spans="8:20" ht="10.5" customHeight="1">
      <c r="H146" s="13" t="s">
        <v>62</v>
      </c>
      <c r="I146" s="13"/>
      <c r="J146" s="13"/>
      <c r="K146" s="13"/>
      <c r="L146" s="13"/>
      <c r="M146" s="13"/>
      <c r="N146" s="13"/>
      <c r="O146" s="13"/>
      <c r="P146" s="13"/>
      <c r="Q146" s="13"/>
      <c r="S146" s="14">
        <v>0</v>
      </c>
      <c r="T146" s="14"/>
    </row>
    <row r="147" spans="17:20" ht="8.25" customHeight="1">
      <c r="Q147" s="15" t="s">
        <v>17</v>
      </c>
      <c r="R147" s="15"/>
      <c r="S147" s="16">
        <v>197346.58000000002</v>
      </c>
      <c r="T147" s="16"/>
    </row>
    <row r="148" ht="14.25" customHeight="1"/>
    <row r="149" spans="1:7" ht="12" customHeight="1">
      <c r="A149" s="4">
        <v>32258</v>
      </c>
      <c r="B149" s="5">
        <v>45365</v>
      </c>
      <c r="C149" s="12" t="s">
        <v>63</v>
      </c>
      <c r="D149" s="12"/>
      <c r="E149" s="12"/>
      <c r="F149" s="12"/>
      <c r="G149" s="12"/>
    </row>
    <row r="150" spans="8:20" ht="7.5" customHeight="1">
      <c r="H150" s="13" t="s">
        <v>64</v>
      </c>
      <c r="I150" s="13"/>
      <c r="J150" s="13"/>
      <c r="K150" s="13"/>
      <c r="L150" s="13"/>
      <c r="M150" s="13"/>
      <c r="N150" s="13"/>
      <c r="O150" s="13"/>
      <c r="P150" s="13"/>
      <c r="Q150" s="13"/>
      <c r="S150" s="14">
        <v>912500</v>
      </c>
      <c r="T150" s="14"/>
    </row>
    <row r="151" spans="8:20" ht="9.75" customHeight="1">
      <c r="H151" s="23" t="s">
        <v>110</v>
      </c>
      <c r="I151" s="13"/>
      <c r="J151" s="13"/>
      <c r="K151" s="13"/>
      <c r="L151" s="13"/>
      <c r="M151" s="13"/>
      <c r="N151" s="13"/>
      <c r="O151" s="13"/>
      <c r="P151" s="13"/>
      <c r="Q151" s="13"/>
      <c r="S151" s="14">
        <v>0</v>
      </c>
      <c r="T151" s="14"/>
    </row>
    <row r="152" spans="8:20" ht="9.75" customHeight="1">
      <c r="H152" s="13" t="s">
        <v>65</v>
      </c>
      <c r="I152" s="13"/>
      <c r="J152" s="13"/>
      <c r="K152" s="13"/>
      <c r="L152" s="13"/>
      <c r="M152" s="13"/>
      <c r="N152" s="13"/>
      <c r="O152" s="13"/>
      <c r="P152" s="13"/>
      <c r="Q152" s="13"/>
      <c r="S152" s="14">
        <v>0</v>
      </c>
      <c r="T152" s="14"/>
    </row>
    <row r="153" spans="8:20" ht="9.75" customHeight="1">
      <c r="H153" s="13" t="s">
        <v>66</v>
      </c>
      <c r="I153" s="13"/>
      <c r="J153" s="13"/>
      <c r="K153" s="13"/>
      <c r="L153" s="13"/>
      <c r="M153" s="13"/>
      <c r="N153" s="13"/>
      <c r="O153" s="13"/>
      <c r="P153" s="13"/>
      <c r="Q153" s="13"/>
      <c r="S153" s="14">
        <v>0</v>
      </c>
      <c r="T153" s="14"/>
    </row>
    <row r="154" spans="8:20" ht="10.5" customHeight="1">
      <c r="H154" s="13" t="s">
        <v>67</v>
      </c>
      <c r="I154" s="13"/>
      <c r="J154" s="13"/>
      <c r="K154" s="13"/>
      <c r="L154" s="13"/>
      <c r="M154" s="13"/>
      <c r="N154" s="13"/>
      <c r="O154" s="13"/>
      <c r="P154" s="13"/>
      <c r="Q154" s="13"/>
      <c r="S154" s="14">
        <v>0</v>
      </c>
      <c r="T154" s="14"/>
    </row>
    <row r="155" spans="17:20" ht="8.25" customHeight="1">
      <c r="Q155" s="15" t="s">
        <v>17</v>
      </c>
      <c r="R155" s="15"/>
      <c r="S155" s="16">
        <v>912500</v>
      </c>
      <c r="T155" s="16"/>
    </row>
    <row r="156" ht="12" customHeight="1"/>
    <row r="157" spans="1:7" ht="12" customHeight="1">
      <c r="A157" s="4">
        <v>32259</v>
      </c>
      <c r="B157" s="5">
        <v>45365</v>
      </c>
      <c r="C157" s="12" t="s">
        <v>68</v>
      </c>
      <c r="D157" s="12"/>
      <c r="E157" s="12"/>
      <c r="F157" s="12"/>
      <c r="G157" s="12"/>
    </row>
    <row r="158" spans="8:20" ht="7.5" customHeight="1">
      <c r="H158" s="13" t="s">
        <v>64</v>
      </c>
      <c r="I158" s="13"/>
      <c r="J158" s="13"/>
      <c r="K158" s="13"/>
      <c r="L158" s="13"/>
      <c r="M158" s="13"/>
      <c r="N158" s="13"/>
      <c r="O158" s="13"/>
      <c r="P158" s="13"/>
      <c r="Q158" s="13"/>
      <c r="S158" s="14">
        <v>690000</v>
      </c>
      <c r="T158" s="14"/>
    </row>
    <row r="159" spans="8:20" ht="7.5" customHeight="1">
      <c r="H159" s="23" t="s">
        <v>111</v>
      </c>
      <c r="I159" s="13"/>
      <c r="J159" s="13"/>
      <c r="K159" s="13"/>
      <c r="L159" s="13"/>
      <c r="M159" s="13"/>
      <c r="N159" s="13"/>
      <c r="O159" s="13"/>
      <c r="P159" s="13"/>
      <c r="Q159" s="13"/>
      <c r="T159" s="6">
        <v>0</v>
      </c>
    </row>
    <row r="160" spans="8:20" ht="7.5" customHeight="1">
      <c r="H160" s="23" t="s">
        <v>112</v>
      </c>
      <c r="I160" s="13"/>
      <c r="J160" s="13"/>
      <c r="K160" s="13"/>
      <c r="L160" s="13"/>
      <c r="M160" s="13"/>
      <c r="N160" s="13"/>
      <c r="O160" s="13"/>
      <c r="P160" s="13"/>
      <c r="Q160" s="13"/>
      <c r="T160" s="6">
        <v>0</v>
      </c>
    </row>
    <row r="161" spans="8:20" ht="9.75" customHeight="1">
      <c r="H161" s="23" t="s">
        <v>113</v>
      </c>
      <c r="I161" s="13"/>
      <c r="J161" s="13"/>
      <c r="K161" s="13"/>
      <c r="L161" s="13"/>
      <c r="M161" s="13"/>
      <c r="N161" s="13"/>
      <c r="O161" s="13"/>
      <c r="P161" s="13"/>
      <c r="Q161" s="13"/>
      <c r="T161" s="6">
        <v>0</v>
      </c>
    </row>
    <row r="162" spans="8:20" ht="10.5" customHeight="1">
      <c r="H162" s="13" t="s">
        <v>70</v>
      </c>
      <c r="I162" s="13"/>
      <c r="J162" s="13"/>
      <c r="K162" s="13"/>
      <c r="L162" s="13"/>
      <c r="M162" s="13"/>
      <c r="N162" s="13"/>
      <c r="O162" s="13"/>
      <c r="P162" s="13"/>
      <c r="Q162" s="13"/>
      <c r="S162" s="14">
        <v>0</v>
      </c>
      <c r="T162" s="14"/>
    </row>
    <row r="163" spans="17:20" ht="8.25" customHeight="1">
      <c r="Q163" s="15" t="s">
        <v>17</v>
      </c>
      <c r="R163" s="15"/>
      <c r="S163" s="16">
        <v>690000</v>
      </c>
      <c r="T163" s="16"/>
    </row>
    <row r="164" ht="11.25" customHeight="1"/>
    <row r="165" spans="1:7" ht="12" customHeight="1">
      <c r="A165" s="4">
        <v>32261</v>
      </c>
      <c r="B165" s="5">
        <v>45369</v>
      </c>
      <c r="C165" s="12" t="s">
        <v>68</v>
      </c>
      <c r="D165" s="12"/>
      <c r="E165" s="12"/>
      <c r="F165" s="12"/>
      <c r="G165" s="12"/>
    </row>
    <row r="166" spans="8:20" ht="7.5" customHeight="1">
      <c r="H166" s="13" t="s">
        <v>64</v>
      </c>
      <c r="I166" s="13"/>
      <c r="J166" s="13"/>
      <c r="K166" s="13"/>
      <c r="L166" s="13"/>
      <c r="M166" s="13"/>
      <c r="N166" s="13"/>
      <c r="O166" s="13"/>
      <c r="P166" s="13"/>
      <c r="Q166" s="13"/>
      <c r="S166" s="14">
        <v>676700</v>
      </c>
      <c r="T166" s="14"/>
    </row>
    <row r="167" spans="8:20" ht="7.5" customHeight="1">
      <c r="H167" s="23" t="s">
        <v>111</v>
      </c>
      <c r="I167" s="13"/>
      <c r="J167" s="13"/>
      <c r="K167" s="13"/>
      <c r="L167" s="13"/>
      <c r="M167" s="13"/>
      <c r="N167" s="13"/>
      <c r="O167" s="13"/>
      <c r="P167" s="13"/>
      <c r="Q167" s="13"/>
      <c r="S167" s="14">
        <v>0</v>
      </c>
      <c r="T167" s="14"/>
    </row>
    <row r="168" spans="8:20" ht="7.5" customHeight="1">
      <c r="H168" s="23" t="s">
        <v>112</v>
      </c>
      <c r="I168" s="13"/>
      <c r="J168" s="13"/>
      <c r="K168" s="13"/>
      <c r="L168" s="13"/>
      <c r="M168" s="13"/>
      <c r="N168" s="13"/>
      <c r="O168" s="13"/>
      <c r="P168" s="13"/>
      <c r="Q168" s="13"/>
      <c r="S168" s="14">
        <v>0</v>
      </c>
      <c r="T168" s="14"/>
    </row>
    <row r="169" spans="8:20" ht="9.75" customHeight="1">
      <c r="H169" s="23" t="s">
        <v>114</v>
      </c>
      <c r="I169" s="13"/>
      <c r="J169" s="13"/>
      <c r="K169" s="13"/>
      <c r="L169" s="13"/>
      <c r="M169" s="13"/>
      <c r="N169" s="13"/>
      <c r="O169" s="13"/>
      <c r="P169" s="13"/>
      <c r="Q169" s="13"/>
      <c r="S169" s="14">
        <v>0</v>
      </c>
      <c r="T169" s="14"/>
    </row>
    <row r="170" spans="8:20" ht="10.5" customHeight="1">
      <c r="H170" s="13" t="s">
        <v>70</v>
      </c>
      <c r="I170" s="13"/>
      <c r="J170" s="13"/>
      <c r="K170" s="13"/>
      <c r="L170" s="13"/>
      <c r="M170" s="13"/>
      <c r="N170" s="13"/>
      <c r="O170" s="13"/>
      <c r="P170" s="13"/>
      <c r="Q170" s="13"/>
      <c r="S170" s="14">
        <v>0</v>
      </c>
      <c r="T170" s="14"/>
    </row>
    <row r="171" spans="17:20" ht="8.25" customHeight="1">
      <c r="Q171" s="15" t="s">
        <v>17</v>
      </c>
      <c r="R171" s="15"/>
      <c r="S171" s="16">
        <v>676700</v>
      </c>
      <c r="T171" s="16"/>
    </row>
    <row r="172" ht="12.75" customHeight="1"/>
    <row r="173" spans="1:7" ht="12" customHeight="1">
      <c r="A173" s="4">
        <v>32262</v>
      </c>
      <c r="B173" s="5">
        <v>45369</v>
      </c>
      <c r="C173" s="12" t="s">
        <v>68</v>
      </c>
      <c r="D173" s="12"/>
      <c r="E173" s="12"/>
      <c r="F173" s="12"/>
      <c r="G173" s="12"/>
    </row>
    <row r="174" spans="8:20" ht="7.5" customHeight="1">
      <c r="H174" s="13" t="s">
        <v>64</v>
      </c>
      <c r="I174" s="13"/>
      <c r="J174" s="13"/>
      <c r="K174" s="13"/>
      <c r="L174" s="13"/>
      <c r="M174" s="13"/>
      <c r="N174" s="13"/>
      <c r="O174" s="13"/>
      <c r="P174" s="13"/>
      <c r="Q174" s="13"/>
      <c r="S174" s="14">
        <v>642800</v>
      </c>
      <c r="T174" s="14"/>
    </row>
    <row r="175" spans="8:20" ht="7.5" customHeight="1">
      <c r="H175" s="23" t="s">
        <v>111</v>
      </c>
      <c r="I175" s="13"/>
      <c r="J175" s="13"/>
      <c r="K175" s="13"/>
      <c r="L175" s="13"/>
      <c r="M175" s="13"/>
      <c r="N175" s="13"/>
      <c r="O175" s="13"/>
      <c r="P175" s="13"/>
      <c r="Q175" s="13"/>
      <c r="S175" s="14">
        <v>0</v>
      </c>
      <c r="T175" s="14"/>
    </row>
    <row r="176" spans="8:20" ht="7.5" customHeight="1">
      <c r="H176" s="23" t="s">
        <v>112</v>
      </c>
      <c r="I176" s="13"/>
      <c r="J176" s="13"/>
      <c r="K176" s="13"/>
      <c r="L176" s="13"/>
      <c r="M176" s="13"/>
      <c r="N176" s="13"/>
      <c r="O176" s="13"/>
      <c r="P176" s="13"/>
      <c r="Q176" s="13"/>
      <c r="S176" s="14">
        <v>0</v>
      </c>
      <c r="T176" s="14"/>
    </row>
    <row r="177" spans="8:20" ht="9.75" customHeight="1">
      <c r="H177" s="23" t="s">
        <v>115</v>
      </c>
      <c r="I177" s="13"/>
      <c r="J177" s="13"/>
      <c r="K177" s="13"/>
      <c r="L177" s="13"/>
      <c r="M177" s="13"/>
      <c r="N177" s="13"/>
      <c r="O177" s="13"/>
      <c r="P177" s="13"/>
      <c r="Q177" s="13"/>
      <c r="S177" s="14">
        <v>0</v>
      </c>
      <c r="T177" s="14"/>
    </row>
    <row r="178" spans="8:20" ht="10.5" customHeight="1">
      <c r="H178" s="13" t="s">
        <v>70</v>
      </c>
      <c r="I178" s="13"/>
      <c r="J178" s="13"/>
      <c r="K178" s="13"/>
      <c r="L178" s="13"/>
      <c r="M178" s="13"/>
      <c r="N178" s="13"/>
      <c r="O178" s="13"/>
      <c r="P178" s="13"/>
      <c r="Q178" s="13"/>
      <c r="S178" s="14">
        <v>0</v>
      </c>
      <c r="T178" s="14"/>
    </row>
    <row r="179" spans="17:20" ht="8.25" customHeight="1">
      <c r="Q179" s="15" t="s">
        <v>17</v>
      </c>
      <c r="R179" s="15"/>
      <c r="S179" s="16">
        <v>642800</v>
      </c>
      <c r="T179" s="16"/>
    </row>
    <row r="180" ht="11.25" customHeight="1"/>
    <row r="181" spans="1:7" ht="12" customHeight="1">
      <c r="A181" s="4">
        <v>32264</v>
      </c>
      <c r="B181" s="5">
        <v>45369</v>
      </c>
      <c r="C181" s="12" t="s">
        <v>71</v>
      </c>
      <c r="D181" s="12"/>
      <c r="E181" s="12"/>
      <c r="F181" s="12"/>
      <c r="G181" s="12"/>
    </row>
    <row r="182" spans="8:20" ht="9.75" customHeight="1">
      <c r="H182" s="13" t="s">
        <v>72</v>
      </c>
      <c r="I182" s="13"/>
      <c r="J182" s="13"/>
      <c r="K182" s="13"/>
      <c r="L182" s="13"/>
      <c r="M182" s="13"/>
      <c r="N182" s="13"/>
      <c r="O182" s="13"/>
      <c r="P182" s="13"/>
      <c r="Q182" s="13"/>
      <c r="S182" s="14">
        <v>614393.34</v>
      </c>
      <c r="T182" s="14"/>
    </row>
    <row r="183" spans="8:17" ht="9.75" customHeight="1">
      <c r="H183" s="13" t="s">
        <v>73</v>
      </c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8:17" ht="10.5" customHeight="1">
      <c r="H184" s="13" t="s">
        <v>74</v>
      </c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7:20" ht="8.25" customHeight="1">
      <c r="Q185" s="15" t="s">
        <v>17</v>
      </c>
      <c r="R185" s="15"/>
      <c r="S185" s="16">
        <v>614393.34</v>
      </c>
      <c r="T185" s="16"/>
    </row>
    <row r="186" ht="13.5" customHeight="1"/>
    <row r="187" spans="1:7" ht="12" customHeight="1">
      <c r="A187" s="4">
        <v>32265</v>
      </c>
      <c r="B187" s="5">
        <v>45370</v>
      </c>
      <c r="C187" s="12" t="s">
        <v>56</v>
      </c>
      <c r="D187" s="12"/>
      <c r="E187" s="12"/>
      <c r="F187" s="12"/>
      <c r="G187" s="12"/>
    </row>
    <row r="188" spans="8:20" ht="9.75" customHeight="1">
      <c r="H188" s="13" t="s">
        <v>75</v>
      </c>
      <c r="I188" s="13"/>
      <c r="J188" s="13"/>
      <c r="K188" s="13"/>
      <c r="L188" s="13"/>
      <c r="M188" s="13"/>
      <c r="N188" s="13"/>
      <c r="O188" s="13"/>
      <c r="P188" s="13"/>
      <c r="Q188" s="13"/>
      <c r="S188" s="14">
        <v>157045.94</v>
      </c>
      <c r="T188" s="14"/>
    </row>
    <row r="189" spans="8:21" ht="9" customHeight="1">
      <c r="H189" s="13" t="s">
        <v>76</v>
      </c>
      <c r="I189" s="13"/>
      <c r="J189" s="13"/>
      <c r="K189" s="13"/>
      <c r="L189" s="13"/>
      <c r="M189" s="13"/>
      <c r="N189" s="13"/>
      <c r="O189" s="13"/>
      <c r="P189" s="13"/>
      <c r="Q189" s="13"/>
      <c r="T189" s="41">
        <v>0</v>
      </c>
      <c r="U189" s="41"/>
    </row>
    <row r="190" spans="8:20" ht="7.5" customHeight="1">
      <c r="H190" s="13" t="s">
        <v>41</v>
      </c>
      <c r="I190" s="13"/>
      <c r="J190" s="13"/>
      <c r="K190" s="13"/>
      <c r="L190" s="13"/>
      <c r="M190" s="13"/>
      <c r="N190" s="13"/>
      <c r="O190" s="13"/>
      <c r="P190" s="13"/>
      <c r="Q190" s="13"/>
      <c r="S190" s="14">
        <v>0</v>
      </c>
      <c r="T190" s="14"/>
    </row>
    <row r="191" spans="8:20" ht="9" customHeight="1">
      <c r="H191" s="23" t="s">
        <v>116</v>
      </c>
      <c r="I191" s="13"/>
      <c r="J191" s="13"/>
      <c r="K191" s="13"/>
      <c r="L191" s="13"/>
      <c r="M191" s="13"/>
      <c r="N191" s="13"/>
      <c r="O191" s="13"/>
      <c r="P191" s="13"/>
      <c r="Q191" s="13"/>
      <c r="T191" s="41">
        <v>0</v>
      </c>
    </row>
    <row r="192" spans="8:20" ht="9" customHeight="1">
      <c r="H192" s="13" t="s">
        <v>77</v>
      </c>
      <c r="I192" s="13"/>
      <c r="J192" s="13"/>
      <c r="K192" s="13"/>
      <c r="L192" s="13"/>
      <c r="M192" s="13"/>
      <c r="N192" s="13"/>
      <c r="O192" s="13"/>
      <c r="P192" s="13"/>
      <c r="Q192" s="13"/>
      <c r="T192" s="41">
        <v>0</v>
      </c>
    </row>
    <row r="193" spans="8:17" ht="9.75" customHeight="1">
      <c r="H193" s="13" t="s">
        <v>78</v>
      </c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7:20" ht="8.25" customHeight="1">
      <c r="Q194" s="15" t="s">
        <v>17</v>
      </c>
      <c r="R194" s="15"/>
      <c r="S194" s="16">
        <v>157045.94</v>
      </c>
      <c r="T194" s="16"/>
    </row>
    <row r="195" ht="13.5" customHeight="1"/>
    <row r="196" spans="1:7" ht="12" customHeight="1">
      <c r="A196" s="4">
        <v>32266</v>
      </c>
      <c r="B196" s="5">
        <v>45370</v>
      </c>
      <c r="C196" s="12" t="s">
        <v>23</v>
      </c>
      <c r="D196" s="12"/>
      <c r="E196" s="12"/>
      <c r="F196" s="12"/>
      <c r="G196" s="12"/>
    </row>
    <row r="197" spans="8:20" ht="7.5" customHeight="1">
      <c r="H197" s="13" t="s">
        <v>24</v>
      </c>
      <c r="I197" s="13"/>
      <c r="J197" s="13"/>
      <c r="K197" s="13"/>
      <c r="L197" s="13"/>
      <c r="M197" s="13"/>
      <c r="N197" s="13"/>
      <c r="O197" s="13"/>
      <c r="P197" s="13"/>
      <c r="Q197" s="13"/>
      <c r="S197" s="14">
        <v>40089.76</v>
      </c>
      <c r="T197" s="14"/>
    </row>
    <row r="198" spans="8:20" ht="7.5" customHeight="1">
      <c r="H198" s="23" t="s">
        <v>117</v>
      </c>
      <c r="I198" s="13"/>
      <c r="J198" s="13"/>
      <c r="K198" s="13"/>
      <c r="L198" s="13"/>
      <c r="M198" s="13"/>
      <c r="N198" s="13"/>
      <c r="O198" s="13"/>
      <c r="P198" s="13"/>
      <c r="Q198" s="13"/>
      <c r="S198" s="14">
        <v>0</v>
      </c>
      <c r="T198" s="14"/>
    </row>
    <row r="199" spans="8:21" ht="9" customHeight="1">
      <c r="H199" s="13" t="s">
        <v>79</v>
      </c>
      <c r="I199" s="13"/>
      <c r="J199" s="13"/>
      <c r="K199" s="13"/>
      <c r="L199" s="13"/>
      <c r="M199" s="13"/>
      <c r="N199" s="13"/>
      <c r="O199" s="13"/>
      <c r="P199" s="13"/>
      <c r="Q199" s="13"/>
      <c r="T199" s="41">
        <v>0</v>
      </c>
      <c r="U199" s="41"/>
    </row>
    <row r="200" spans="8:20" ht="7.5" customHeight="1">
      <c r="H200" s="13" t="s">
        <v>26</v>
      </c>
      <c r="I200" s="13"/>
      <c r="J200" s="13"/>
      <c r="K200" s="13"/>
      <c r="L200" s="13"/>
      <c r="M200" s="13"/>
      <c r="N200" s="13"/>
      <c r="O200" s="13"/>
      <c r="P200" s="13"/>
      <c r="Q200" s="13"/>
      <c r="S200" s="14">
        <v>0</v>
      </c>
      <c r="T200" s="14"/>
    </row>
    <row r="201" spans="8:20" ht="9.75" customHeight="1">
      <c r="H201" s="23" t="s">
        <v>118</v>
      </c>
      <c r="I201" s="13"/>
      <c r="J201" s="13"/>
      <c r="K201" s="13"/>
      <c r="L201" s="13"/>
      <c r="M201" s="13"/>
      <c r="N201" s="13"/>
      <c r="O201" s="13"/>
      <c r="P201" s="13"/>
      <c r="Q201" s="13"/>
      <c r="S201" s="14">
        <v>0</v>
      </c>
      <c r="T201" s="14"/>
    </row>
    <row r="202" spans="8:20" ht="9.75" customHeight="1">
      <c r="H202" s="13" t="s">
        <v>80</v>
      </c>
      <c r="I202" s="13"/>
      <c r="J202" s="13"/>
      <c r="K202" s="13"/>
      <c r="L202" s="13"/>
      <c r="M202" s="13"/>
      <c r="N202" s="13"/>
      <c r="O202" s="13"/>
      <c r="P202" s="13"/>
      <c r="Q202" s="13"/>
      <c r="S202" s="14">
        <v>0</v>
      </c>
      <c r="T202" s="14"/>
    </row>
    <row r="203" spans="8:20" ht="10.5" customHeight="1">
      <c r="H203" s="13" t="s">
        <v>81</v>
      </c>
      <c r="I203" s="13"/>
      <c r="J203" s="13"/>
      <c r="K203" s="13"/>
      <c r="L203" s="13"/>
      <c r="M203" s="13"/>
      <c r="N203" s="13"/>
      <c r="O203" s="13"/>
      <c r="P203" s="13"/>
      <c r="Q203" s="13"/>
      <c r="S203" s="14">
        <v>0</v>
      </c>
      <c r="T203" s="14"/>
    </row>
    <row r="204" spans="17:20" ht="8.25" customHeight="1">
      <c r="Q204" s="15" t="s">
        <v>17</v>
      </c>
      <c r="R204" s="15"/>
      <c r="S204" s="16">
        <v>40089.76</v>
      </c>
      <c r="T204" s="16"/>
    </row>
    <row r="205" ht="12.75" customHeight="1"/>
    <row r="206" spans="1:7" ht="12" customHeight="1">
      <c r="A206" s="4">
        <v>32267</v>
      </c>
      <c r="B206" s="5">
        <v>45371</v>
      </c>
      <c r="C206" s="12" t="s">
        <v>68</v>
      </c>
      <c r="D206" s="12"/>
      <c r="E206" s="12"/>
      <c r="F206" s="12"/>
      <c r="G206" s="12"/>
    </row>
    <row r="207" spans="8:20" ht="7.5" customHeight="1">
      <c r="H207" s="13" t="s">
        <v>64</v>
      </c>
      <c r="I207" s="13"/>
      <c r="J207" s="13"/>
      <c r="K207" s="13"/>
      <c r="L207" s="13"/>
      <c r="M207" s="13"/>
      <c r="N207" s="13"/>
      <c r="O207" s="13"/>
      <c r="P207" s="13"/>
      <c r="Q207" s="13"/>
      <c r="S207" s="14">
        <v>700000</v>
      </c>
      <c r="T207" s="14"/>
    </row>
    <row r="208" spans="8:20" ht="7.5" customHeight="1">
      <c r="H208" s="23" t="s">
        <v>111</v>
      </c>
      <c r="I208" s="13"/>
      <c r="J208" s="13"/>
      <c r="K208" s="13"/>
      <c r="L208" s="13"/>
      <c r="M208" s="13"/>
      <c r="N208" s="13"/>
      <c r="O208" s="13"/>
      <c r="P208" s="13"/>
      <c r="Q208" s="13"/>
      <c r="S208" s="14">
        <v>0</v>
      </c>
      <c r="T208" s="14"/>
    </row>
    <row r="209" spans="8:20" ht="7.5" customHeight="1">
      <c r="H209" s="23" t="s">
        <v>112</v>
      </c>
      <c r="I209" s="13"/>
      <c r="J209" s="13"/>
      <c r="K209" s="13"/>
      <c r="L209" s="13"/>
      <c r="M209" s="13"/>
      <c r="N209" s="13"/>
      <c r="O209" s="13"/>
      <c r="P209" s="13"/>
      <c r="Q209" s="13"/>
      <c r="S209" s="14">
        <v>0</v>
      </c>
      <c r="T209" s="14"/>
    </row>
    <row r="210" spans="8:20" ht="9.75" customHeight="1">
      <c r="H210" s="23" t="s">
        <v>119</v>
      </c>
      <c r="I210" s="13"/>
      <c r="J210" s="13"/>
      <c r="K210" s="13"/>
      <c r="L210" s="13"/>
      <c r="M210" s="13"/>
      <c r="N210" s="13"/>
      <c r="O210" s="13"/>
      <c r="P210" s="13"/>
      <c r="Q210" s="13"/>
      <c r="S210" s="14">
        <v>0</v>
      </c>
      <c r="T210" s="14"/>
    </row>
    <row r="211" spans="8:20" ht="10.5" customHeight="1">
      <c r="H211" s="13" t="s">
        <v>70</v>
      </c>
      <c r="I211" s="13"/>
      <c r="J211" s="13"/>
      <c r="K211" s="13"/>
      <c r="L211" s="13"/>
      <c r="M211" s="13"/>
      <c r="N211" s="13"/>
      <c r="O211" s="13"/>
      <c r="P211" s="13"/>
      <c r="Q211" s="13"/>
      <c r="S211" s="14">
        <v>0</v>
      </c>
      <c r="T211" s="14"/>
    </row>
    <row r="212" spans="17:20" ht="8.25" customHeight="1">
      <c r="Q212" s="15" t="s">
        <v>17</v>
      </c>
      <c r="R212" s="15"/>
      <c r="S212" s="16">
        <v>700000</v>
      </c>
      <c r="T212" s="16"/>
    </row>
    <row r="213" ht="13.5" customHeight="1"/>
    <row r="214" spans="1:7" ht="12" customHeight="1">
      <c r="A214" s="4">
        <v>32268</v>
      </c>
      <c r="B214" s="5">
        <v>45371</v>
      </c>
      <c r="C214" s="12" t="s">
        <v>68</v>
      </c>
      <c r="D214" s="12"/>
      <c r="E214" s="12"/>
      <c r="F214" s="12"/>
      <c r="G214" s="12"/>
    </row>
    <row r="215" spans="8:20" ht="7.5" customHeight="1">
      <c r="H215" s="23" t="s">
        <v>120</v>
      </c>
      <c r="I215" s="13"/>
      <c r="J215" s="13"/>
      <c r="K215" s="13"/>
      <c r="L215" s="13"/>
      <c r="M215" s="13"/>
      <c r="N215" s="13"/>
      <c r="O215" s="13"/>
      <c r="P215" s="13"/>
      <c r="Q215" s="13"/>
      <c r="S215" s="14">
        <v>700000</v>
      </c>
      <c r="T215" s="14"/>
    </row>
    <row r="216" spans="8:20" ht="7.5" customHeight="1">
      <c r="H216" s="13" t="s">
        <v>69</v>
      </c>
      <c r="I216" s="13"/>
      <c r="J216" s="13"/>
      <c r="K216" s="13"/>
      <c r="L216" s="13"/>
      <c r="M216" s="13"/>
      <c r="N216" s="13"/>
      <c r="O216" s="13"/>
      <c r="P216" s="13"/>
      <c r="Q216" s="13"/>
      <c r="S216" s="14">
        <v>0</v>
      </c>
      <c r="T216" s="14"/>
    </row>
    <row r="217" spans="8:20" ht="7.5" customHeight="1">
      <c r="H217" s="23" t="s">
        <v>112</v>
      </c>
      <c r="I217" s="13"/>
      <c r="J217" s="13"/>
      <c r="K217" s="13"/>
      <c r="L217" s="13"/>
      <c r="M217" s="13"/>
      <c r="N217" s="13"/>
      <c r="O217" s="13"/>
      <c r="P217" s="13"/>
      <c r="Q217" s="13"/>
      <c r="S217" s="14">
        <v>0</v>
      </c>
      <c r="T217" s="14"/>
    </row>
    <row r="218" spans="8:20" ht="9.75" customHeight="1">
      <c r="H218" s="23" t="s">
        <v>119</v>
      </c>
      <c r="I218" s="13"/>
      <c r="J218" s="13"/>
      <c r="K218" s="13"/>
      <c r="L218" s="13"/>
      <c r="M218" s="13"/>
      <c r="N218" s="13"/>
      <c r="O218" s="13"/>
      <c r="P218" s="13"/>
      <c r="Q218" s="13"/>
      <c r="S218" s="14">
        <v>0</v>
      </c>
      <c r="T218" s="14"/>
    </row>
    <row r="219" spans="8:20" ht="10.5" customHeight="1">
      <c r="H219" s="13" t="s">
        <v>70</v>
      </c>
      <c r="I219" s="13"/>
      <c r="J219" s="13"/>
      <c r="K219" s="13"/>
      <c r="L219" s="13"/>
      <c r="M219" s="13"/>
      <c r="N219" s="13"/>
      <c r="O219" s="13"/>
      <c r="P219" s="13"/>
      <c r="Q219" s="13"/>
      <c r="S219" s="14">
        <v>0</v>
      </c>
      <c r="T219" s="14"/>
    </row>
    <row r="220" spans="17:20" ht="8.25" customHeight="1">
      <c r="Q220" s="15" t="s">
        <v>17</v>
      </c>
      <c r="R220" s="15"/>
      <c r="S220" s="16">
        <v>700000</v>
      </c>
      <c r="T220" s="16"/>
    </row>
    <row r="221" ht="15" customHeight="1"/>
    <row r="222" spans="1:20" ht="15" customHeight="1">
      <c r="A222" s="34" t="s">
        <v>93</v>
      </c>
      <c r="Q222" s="7"/>
      <c r="R222" s="7"/>
      <c r="S222" s="31">
        <f>+S130+S138+S147+S155+S163+S171+S179+S185+S194+S204+S212+S220</f>
        <v>5335300.199999999</v>
      </c>
      <c r="T222" s="31"/>
    </row>
    <row r="223" spans="17:20" ht="15" customHeight="1">
      <c r="Q223" s="7"/>
      <c r="R223" s="7"/>
      <c r="S223" s="8"/>
      <c r="T223" s="8"/>
    </row>
    <row r="224" spans="1:20" ht="15" customHeight="1">
      <c r="A224" s="35" t="s">
        <v>94</v>
      </c>
      <c r="Q224" s="7"/>
      <c r="R224" s="7"/>
      <c r="S224" s="31">
        <v>675</v>
      </c>
      <c r="T224" s="31"/>
    </row>
    <row r="225" spans="1:20" ht="15" customHeight="1">
      <c r="A225" s="35" t="s">
        <v>95</v>
      </c>
      <c r="Q225" s="7"/>
      <c r="R225" s="7"/>
      <c r="S225" s="31">
        <v>7081.36</v>
      </c>
      <c r="T225" s="31"/>
    </row>
    <row r="226" spans="1:20" ht="15" customHeight="1">
      <c r="A226" s="36"/>
      <c r="Q226" s="7"/>
      <c r="R226" s="7"/>
      <c r="S226" s="8"/>
      <c r="T226" s="8"/>
    </row>
    <row r="227" spans="1:20" ht="15" customHeight="1">
      <c r="A227" s="37" t="s">
        <v>109</v>
      </c>
      <c r="Q227" s="7"/>
      <c r="R227" s="7"/>
      <c r="S227" s="31">
        <f>+S119+S121-S222-S224-S225</f>
        <v>8187700.340000001</v>
      </c>
      <c r="T227" s="31"/>
    </row>
    <row r="228" spans="17:20" ht="15" customHeight="1">
      <c r="Q228" s="7"/>
      <c r="R228" s="7"/>
      <c r="S228" s="8"/>
      <c r="T228" s="8"/>
    </row>
    <row r="229" spans="17:20" ht="15">
      <c r="Q229" s="7"/>
      <c r="R229" s="7"/>
      <c r="S229" s="8"/>
      <c r="T229" s="8"/>
    </row>
    <row r="230" spans="17:20" ht="15">
      <c r="Q230" s="7"/>
      <c r="R230" s="7"/>
      <c r="S230" s="8"/>
      <c r="T230" s="8"/>
    </row>
    <row r="231" spans="17:20" ht="15">
      <c r="Q231" s="7"/>
      <c r="R231" s="7"/>
      <c r="S231" s="8"/>
      <c r="T231" s="8"/>
    </row>
    <row r="232" spans="17:20" ht="15">
      <c r="Q232" s="7"/>
      <c r="R232" s="7"/>
      <c r="S232" s="8"/>
      <c r="T232" s="8"/>
    </row>
    <row r="233" spans="3:17" ht="15">
      <c r="C233" s="38"/>
      <c r="D233" s="38"/>
      <c r="E233" s="38"/>
      <c r="F233" s="38"/>
      <c r="G233" s="38"/>
      <c r="K233" s="38"/>
      <c r="L233" s="38"/>
      <c r="M233" s="38"/>
      <c r="N233" s="38"/>
      <c r="O233" s="38"/>
      <c r="P233" s="38"/>
      <c r="Q233" s="38"/>
    </row>
    <row r="234" spans="1:20" ht="15">
      <c r="A234" s="36"/>
      <c r="B234" s="36"/>
      <c r="C234" s="39" t="s">
        <v>97</v>
      </c>
      <c r="D234" s="39"/>
      <c r="E234" s="39"/>
      <c r="F234" s="39"/>
      <c r="G234" s="39"/>
      <c r="H234" s="36"/>
      <c r="I234" s="36"/>
      <c r="J234" s="36"/>
      <c r="K234" s="39" t="s">
        <v>98</v>
      </c>
      <c r="L234" s="39"/>
      <c r="M234" s="39"/>
      <c r="N234" s="39"/>
      <c r="O234" s="39"/>
      <c r="P234" s="39"/>
      <c r="Q234" s="39"/>
      <c r="R234" s="36"/>
      <c r="S234" s="36"/>
      <c r="T234" s="36"/>
    </row>
    <row r="235" spans="1:20" ht="15">
      <c r="A235" s="36"/>
      <c r="B235" s="36"/>
      <c r="C235" s="40" t="s">
        <v>99</v>
      </c>
      <c r="D235" s="40"/>
      <c r="E235" s="40"/>
      <c r="F235" s="40"/>
      <c r="G235" s="40"/>
      <c r="H235" s="36"/>
      <c r="I235" s="36"/>
      <c r="J235" s="36"/>
      <c r="K235" s="40" t="s">
        <v>100</v>
      </c>
      <c r="L235" s="40"/>
      <c r="M235" s="40"/>
      <c r="N235" s="40"/>
      <c r="O235" s="40"/>
      <c r="P235" s="40"/>
      <c r="Q235" s="40"/>
      <c r="R235" s="36"/>
      <c r="S235" s="36"/>
      <c r="T235" s="36"/>
    </row>
    <row r="236" spans="1:20" ht="15">
      <c r="A236" s="36"/>
      <c r="B236" s="36"/>
      <c r="C236" s="40" t="s">
        <v>101</v>
      </c>
      <c r="D236" s="40"/>
      <c r="E236" s="40"/>
      <c r="F236" s="40"/>
      <c r="G236" s="40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</row>
    <row r="237" spans="17:20" ht="15">
      <c r="Q237" s="7"/>
      <c r="R237" s="7"/>
      <c r="S237" s="8"/>
      <c r="T237" s="8"/>
    </row>
    <row r="261" spans="16:18" ht="15">
      <c r="P261" s="1"/>
      <c r="Q261" s="9"/>
      <c r="R261" s="9"/>
    </row>
    <row r="263" spans="1:20" ht="21.75" customHeight="1">
      <c r="A263" s="17" t="s">
        <v>0</v>
      </c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</row>
    <row r="264" spans="1:20" ht="11.25" customHeight="1">
      <c r="A264" s="18" t="s">
        <v>1</v>
      </c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</row>
    <row r="265" spans="1:20" ht="16.5" customHeight="1">
      <c r="A265" s="20" t="s">
        <v>82</v>
      </c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</row>
    <row r="266" spans="1:20" ht="16.5" customHeight="1">
      <c r="A266" s="47" t="s">
        <v>121</v>
      </c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</row>
    <row r="267" spans="1:20" ht="15.75" customHeight="1">
      <c r="A267" s="21" t="s">
        <v>2</v>
      </c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</row>
    <row r="268" spans="1:20" ht="15" customHeight="1">
      <c r="A268" s="22" t="s">
        <v>83</v>
      </c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</row>
    <row r="269" spans="1:20" ht="1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</row>
    <row r="270" spans="1:20" ht="15">
      <c r="A270" s="30" t="s">
        <v>89</v>
      </c>
      <c r="B270" s="32"/>
      <c r="C270" s="32"/>
      <c r="D270" s="32"/>
      <c r="E270" s="32"/>
      <c r="F270" s="32"/>
      <c r="G270" s="32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31">
        <v>8597848.22</v>
      </c>
      <c r="T270" s="31"/>
    </row>
    <row r="273" spans="1:20" ht="15">
      <c r="A273" s="42" t="s">
        <v>94</v>
      </c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4">
        <v>175</v>
      </c>
      <c r="T273" s="44"/>
    </row>
    <row r="274" spans="1:20" ht="1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</row>
    <row r="275" spans="1:20" ht="15">
      <c r="A275" s="45" t="s">
        <v>122</v>
      </c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6">
        <f>+S270-S273</f>
        <v>8597673.22</v>
      </c>
      <c r="T275" s="46"/>
    </row>
    <row r="276" spans="17:20" ht="15">
      <c r="Q276" s="7"/>
      <c r="R276" s="7"/>
      <c r="S276" s="8"/>
      <c r="T276" s="8"/>
    </row>
    <row r="277" spans="17:20" ht="15">
      <c r="Q277" s="7"/>
      <c r="R277" s="7"/>
      <c r="S277" s="8"/>
      <c r="T277" s="8"/>
    </row>
    <row r="278" spans="17:20" ht="15">
      <c r="Q278" s="7"/>
      <c r="R278" s="7"/>
      <c r="S278" s="8"/>
      <c r="T278" s="8"/>
    </row>
    <row r="279" spans="17:20" ht="15">
      <c r="Q279" s="7"/>
      <c r="R279" s="7"/>
      <c r="S279" s="8"/>
      <c r="T279" s="8"/>
    </row>
    <row r="280" spans="17:20" ht="15">
      <c r="Q280" s="7"/>
      <c r="R280" s="7"/>
      <c r="S280" s="8"/>
      <c r="T280" s="8"/>
    </row>
    <row r="281" spans="3:17" ht="15">
      <c r="C281" s="38"/>
      <c r="D281" s="38"/>
      <c r="E281" s="38"/>
      <c r="F281" s="38"/>
      <c r="G281" s="38"/>
      <c r="K281" s="38"/>
      <c r="L281" s="38"/>
      <c r="M281" s="38"/>
      <c r="N281" s="38"/>
      <c r="O281" s="38"/>
      <c r="P281" s="38"/>
      <c r="Q281" s="38"/>
    </row>
    <row r="282" spans="1:20" ht="15">
      <c r="A282" s="36"/>
      <c r="B282" s="36"/>
      <c r="C282" s="39" t="s">
        <v>97</v>
      </c>
      <c r="D282" s="39"/>
      <c r="E282" s="39"/>
      <c r="F282" s="39"/>
      <c r="G282" s="39"/>
      <c r="H282" s="36"/>
      <c r="I282" s="36"/>
      <c r="J282" s="36"/>
      <c r="K282" s="39" t="s">
        <v>98</v>
      </c>
      <c r="L282" s="39"/>
      <c r="M282" s="39"/>
      <c r="N282" s="39"/>
      <c r="O282" s="39"/>
      <c r="P282" s="39"/>
      <c r="Q282" s="39"/>
      <c r="R282" s="36"/>
      <c r="S282" s="36"/>
      <c r="T282" s="36"/>
    </row>
    <row r="283" spans="1:20" ht="15">
      <c r="A283" s="36"/>
      <c r="B283" s="36"/>
      <c r="C283" s="40" t="s">
        <v>99</v>
      </c>
      <c r="D283" s="40"/>
      <c r="E283" s="40"/>
      <c r="F283" s="40"/>
      <c r="G283" s="40"/>
      <c r="H283" s="36"/>
      <c r="I283" s="36"/>
      <c r="J283" s="36"/>
      <c r="K283" s="40" t="s">
        <v>100</v>
      </c>
      <c r="L283" s="40"/>
      <c r="M283" s="40"/>
      <c r="N283" s="40"/>
      <c r="O283" s="40"/>
      <c r="P283" s="40"/>
      <c r="Q283" s="40"/>
      <c r="R283" s="36"/>
      <c r="S283" s="36"/>
      <c r="T283" s="36"/>
    </row>
    <row r="284" spans="1:20" ht="15">
      <c r="A284" s="36"/>
      <c r="B284" s="36"/>
      <c r="C284" s="40" t="s">
        <v>101</v>
      </c>
      <c r="D284" s="40"/>
      <c r="E284" s="40"/>
      <c r="F284" s="40"/>
      <c r="G284" s="40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</row>
    <row r="285" spans="17:20" ht="15">
      <c r="Q285" s="7"/>
      <c r="R285" s="7"/>
      <c r="S285" s="8"/>
      <c r="T285" s="8"/>
    </row>
  </sheetData>
  <sheetProtection/>
  <mergeCells count="318">
    <mergeCell ref="Q220:R220"/>
    <mergeCell ref="S220:T220"/>
    <mergeCell ref="A5:T5"/>
    <mergeCell ref="A8:T8"/>
    <mergeCell ref="A9:T9"/>
    <mergeCell ref="A6:T6"/>
    <mergeCell ref="A7:T7"/>
    <mergeCell ref="H217:Q217"/>
    <mergeCell ref="S217:T217"/>
    <mergeCell ref="H218:Q218"/>
    <mergeCell ref="S218:T218"/>
    <mergeCell ref="H219:Q219"/>
    <mergeCell ref="S219:T219"/>
    <mergeCell ref="H215:Q215"/>
    <mergeCell ref="S215:T215"/>
    <mergeCell ref="H216:Q216"/>
    <mergeCell ref="S216:T216"/>
    <mergeCell ref="Q261:R261"/>
    <mergeCell ref="A263:T263"/>
    <mergeCell ref="H211:Q211"/>
    <mergeCell ref="S211:T211"/>
    <mergeCell ref="Q212:R212"/>
    <mergeCell ref="S212:T212"/>
    <mergeCell ref="C214:G214"/>
    <mergeCell ref="S12:T12"/>
    <mergeCell ref="B14:F14"/>
    <mergeCell ref="S14:T14"/>
    <mergeCell ref="S92:T92"/>
    <mergeCell ref="S94:T94"/>
    <mergeCell ref="H209:Q209"/>
    <mergeCell ref="S209:T209"/>
    <mergeCell ref="H210:Q210"/>
    <mergeCell ref="S210:T210"/>
    <mergeCell ref="A264:T264"/>
    <mergeCell ref="A265:T265"/>
    <mergeCell ref="C206:G206"/>
    <mergeCell ref="H207:Q207"/>
    <mergeCell ref="S207:T207"/>
    <mergeCell ref="H208:Q208"/>
    <mergeCell ref="S208:T208"/>
    <mergeCell ref="A266:T266"/>
    <mergeCell ref="A267:T267"/>
    <mergeCell ref="A268:T268"/>
    <mergeCell ref="S270:T270"/>
    <mergeCell ref="S273:T273"/>
    <mergeCell ref="S275:T275"/>
    <mergeCell ref="C282:G282"/>
    <mergeCell ref="K282:Q282"/>
    <mergeCell ref="H203:Q203"/>
    <mergeCell ref="S203:T203"/>
    <mergeCell ref="Q204:R204"/>
    <mergeCell ref="S204:T204"/>
    <mergeCell ref="C283:G283"/>
    <mergeCell ref="K283:Q283"/>
    <mergeCell ref="H200:Q200"/>
    <mergeCell ref="S200:T200"/>
    <mergeCell ref="H201:Q201"/>
    <mergeCell ref="S201:T201"/>
    <mergeCell ref="H202:Q202"/>
    <mergeCell ref="S202:T202"/>
    <mergeCell ref="H197:Q197"/>
    <mergeCell ref="S197:T197"/>
    <mergeCell ref="H198:Q198"/>
    <mergeCell ref="S198:T198"/>
    <mergeCell ref="H199:Q199"/>
    <mergeCell ref="C284:G284"/>
    <mergeCell ref="H193:Q193"/>
    <mergeCell ref="Q194:R194"/>
    <mergeCell ref="S194:T194"/>
    <mergeCell ref="C196:G196"/>
    <mergeCell ref="H191:Q191"/>
    <mergeCell ref="H192:Q192"/>
    <mergeCell ref="H189:Q189"/>
    <mergeCell ref="H190:Q190"/>
    <mergeCell ref="S190:T190"/>
    <mergeCell ref="Q185:R185"/>
    <mergeCell ref="S185:T185"/>
    <mergeCell ref="C187:G187"/>
    <mergeCell ref="H188:Q188"/>
    <mergeCell ref="S188:T188"/>
    <mergeCell ref="S95:T95"/>
    <mergeCell ref="S97:T97"/>
    <mergeCell ref="C104:G104"/>
    <mergeCell ref="K104:Q104"/>
    <mergeCell ref="C105:G105"/>
    <mergeCell ref="C181:G181"/>
    <mergeCell ref="H182:Q182"/>
    <mergeCell ref="S182:T182"/>
    <mergeCell ref="H183:Q183"/>
    <mergeCell ref="H184:Q184"/>
    <mergeCell ref="K105:Q105"/>
    <mergeCell ref="C106:G106"/>
    <mergeCell ref="Q110:R110"/>
    <mergeCell ref="A112:T112"/>
    <mergeCell ref="A113:T113"/>
    <mergeCell ref="H178:Q178"/>
    <mergeCell ref="S178:T178"/>
    <mergeCell ref="Q179:R179"/>
    <mergeCell ref="S179:T179"/>
    <mergeCell ref="H176:Q176"/>
    <mergeCell ref="S176:T176"/>
    <mergeCell ref="H177:Q177"/>
    <mergeCell ref="S177:T177"/>
    <mergeCell ref="C173:G173"/>
    <mergeCell ref="H174:Q174"/>
    <mergeCell ref="S174:T174"/>
    <mergeCell ref="H175:Q175"/>
    <mergeCell ref="S175:T175"/>
    <mergeCell ref="H169:Q169"/>
    <mergeCell ref="S169:T169"/>
    <mergeCell ref="H170:Q170"/>
    <mergeCell ref="S170:T170"/>
    <mergeCell ref="Q171:R171"/>
    <mergeCell ref="S171:T171"/>
    <mergeCell ref="H167:Q167"/>
    <mergeCell ref="S167:T167"/>
    <mergeCell ref="H168:Q168"/>
    <mergeCell ref="S168:T168"/>
    <mergeCell ref="Q163:R163"/>
    <mergeCell ref="S163:T163"/>
    <mergeCell ref="C165:G165"/>
    <mergeCell ref="H166:Q166"/>
    <mergeCell ref="S166:T166"/>
    <mergeCell ref="S222:T222"/>
    <mergeCell ref="H160:Q160"/>
    <mergeCell ref="H161:Q161"/>
    <mergeCell ref="H162:Q162"/>
    <mergeCell ref="S162:T162"/>
    <mergeCell ref="C157:G157"/>
    <mergeCell ref="H158:Q158"/>
    <mergeCell ref="S158:T158"/>
    <mergeCell ref="H159:Q159"/>
    <mergeCell ref="S224:T224"/>
    <mergeCell ref="S225:T225"/>
    <mergeCell ref="S227:T227"/>
    <mergeCell ref="C234:G234"/>
    <mergeCell ref="K234:Q234"/>
    <mergeCell ref="C235:G235"/>
    <mergeCell ref="K235:Q235"/>
    <mergeCell ref="H154:Q154"/>
    <mergeCell ref="S154:T154"/>
    <mergeCell ref="Q155:R155"/>
    <mergeCell ref="S155:T155"/>
    <mergeCell ref="C236:G236"/>
    <mergeCell ref="H151:Q151"/>
    <mergeCell ref="S151:T151"/>
    <mergeCell ref="H152:Q152"/>
    <mergeCell ref="S152:T152"/>
    <mergeCell ref="H153:Q153"/>
    <mergeCell ref="S153:T153"/>
    <mergeCell ref="Q147:R147"/>
    <mergeCell ref="S147:T147"/>
    <mergeCell ref="C149:G149"/>
    <mergeCell ref="H150:Q150"/>
    <mergeCell ref="S150:T150"/>
    <mergeCell ref="A114:T114"/>
    <mergeCell ref="A115:T115"/>
    <mergeCell ref="A116:T116"/>
    <mergeCell ref="A117:T117"/>
    <mergeCell ref="S119:T119"/>
    <mergeCell ref="H144:Q144"/>
    <mergeCell ref="S144:T144"/>
    <mergeCell ref="H145:Q145"/>
    <mergeCell ref="S145:T145"/>
    <mergeCell ref="H146:Q146"/>
    <mergeCell ref="S146:T146"/>
    <mergeCell ref="H141:Q141"/>
    <mergeCell ref="S141:T141"/>
    <mergeCell ref="H142:Q142"/>
    <mergeCell ref="S142:T142"/>
    <mergeCell ref="H143:Q143"/>
    <mergeCell ref="S143:T143"/>
    <mergeCell ref="H137:Q137"/>
    <mergeCell ref="S137:T137"/>
    <mergeCell ref="Q138:R138"/>
    <mergeCell ref="S138:T138"/>
    <mergeCell ref="C140:G140"/>
    <mergeCell ref="B121:F121"/>
    <mergeCell ref="S121:T121"/>
    <mergeCell ref="C123:G123"/>
    <mergeCell ref="H123:Q123"/>
    <mergeCell ref="S123:T123"/>
    <mergeCell ref="H134:Q134"/>
    <mergeCell ref="S134:T134"/>
    <mergeCell ref="H135:Q135"/>
    <mergeCell ref="S135:T135"/>
    <mergeCell ref="H136:Q136"/>
    <mergeCell ref="S136:T136"/>
    <mergeCell ref="C132:G132"/>
    <mergeCell ref="H132:Q132"/>
    <mergeCell ref="S132:T132"/>
    <mergeCell ref="C133:G133"/>
    <mergeCell ref="B124:G124"/>
    <mergeCell ref="H128:Q128"/>
    <mergeCell ref="S128:T128"/>
    <mergeCell ref="H129:Q129"/>
    <mergeCell ref="S129:T129"/>
    <mergeCell ref="Q130:R130"/>
    <mergeCell ref="S130:T130"/>
    <mergeCell ref="C125:G125"/>
    <mergeCell ref="H126:Q126"/>
    <mergeCell ref="S126:T126"/>
    <mergeCell ref="H127:Q127"/>
    <mergeCell ref="S127:T127"/>
    <mergeCell ref="H88:Q88"/>
    <mergeCell ref="H89:Q89"/>
    <mergeCell ref="Q90:R90"/>
    <mergeCell ref="S90:T90"/>
    <mergeCell ref="C84:G84"/>
    <mergeCell ref="H85:Q85"/>
    <mergeCell ref="S85:T85"/>
    <mergeCell ref="H86:Q86"/>
    <mergeCell ref="H87:Q87"/>
    <mergeCell ref="H80:Q80"/>
    <mergeCell ref="S80:T80"/>
    <mergeCell ref="H81:Q81"/>
    <mergeCell ref="S81:T81"/>
    <mergeCell ref="Q82:R82"/>
    <mergeCell ref="S82:T82"/>
    <mergeCell ref="H78:Q78"/>
    <mergeCell ref="S78:T78"/>
    <mergeCell ref="H79:Q79"/>
    <mergeCell ref="S79:T79"/>
    <mergeCell ref="C75:G75"/>
    <mergeCell ref="H76:Q76"/>
    <mergeCell ref="S76:T76"/>
    <mergeCell ref="H77:Q77"/>
    <mergeCell ref="S77:T77"/>
    <mergeCell ref="Q73:R73"/>
    <mergeCell ref="S73:T73"/>
    <mergeCell ref="H71:Q71"/>
    <mergeCell ref="H72:Q72"/>
    <mergeCell ref="H68:Q68"/>
    <mergeCell ref="S68:T68"/>
    <mergeCell ref="H69:Q69"/>
    <mergeCell ref="H70:Q70"/>
    <mergeCell ref="S70:T70"/>
    <mergeCell ref="H64:Q64"/>
    <mergeCell ref="S64:T64"/>
    <mergeCell ref="Q65:R65"/>
    <mergeCell ref="S65:T65"/>
    <mergeCell ref="C67:G67"/>
    <mergeCell ref="H62:Q62"/>
    <mergeCell ref="S62:T62"/>
    <mergeCell ref="H63:Q63"/>
    <mergeCell ref="S63:T63"/>
    <mergeCell ref="Q58:R58"/>
    <mergeCell ref="S58:T58"/>
    <mergeCell ref="C60:G60"/>
    <mergeCell ref="H61:Q61"/>
    <mergeCell ref="S61:T61"/>
    <mergeCell ref="H55:Q55"/>
    <mergeCell ref="S55:T55"/>
    <mergeCell ref="H56:Q56"/>
    <mergeCell ref="S56:T56"/>
    <mergeCell ref="H57:Q57"/>
    <mergeCell ref="S57:T57"/>
    <mergeCell ref="Q51:R51"/>
    <mergeCell ref="S51:T51"/>
    <mergeCell ref="C53:G53"/>
    <mergeCell ref="H54:Q54"/>
    <mergeCell ref="S54:T54"/>
    <mergeCell ref="H47:Q47"/>
    <mergeCell ref="S47:T47"/>
    <mergeCell ref="H48:Q48"/>
    <mergeCell ref="S48:T48"/>
    <mergeCell ref="H49:Q49"/>
    <mergeCell ref="H50:Q50"/>
    <mergeCell ref="S50:T50"/>
    <mergeCell ref="C46:G46"/>
    <mergeCell ref="H42:Q42"/>
    <mergeCell ref="S42:T42"/>
    <mergeCell ref="H43:Q43"/>
    <mergeCell ref="S43:T43"/>
    <mergeCell ref="Q44:R44"/>
    <mergeCell ref="S44:T44"/>
    <mergeCell ref="H39:Q39"/>
    <mergeCell ref="H40:Q40"/>
    <mergeCell ref="H41:Q41"/>
    <mergeCell ref="S41:T41"/>
    <mergeCell ref="H34:Q34"/>
    <mergeCell ref="Q35:R35"/>
    <mergeCell ref="S35:T35"/>
    <mergeCell ref="C37:G37"/>
    <mergeCell ref="H38:Q38"/>
    <mergeCell ref="S38:T38"/>
    <mergeCell ref="H31:Q31"/>
    <mergeCell ref="S31:T31"/>
    <mergeCell ref="H32:Q32"/>
    <mergeCell ref="S32:T32"/>
    <mergeCell ref="H33:Q33"/>
    <mergeCell ref="S33:T33"/>
    <mergeCell ref="Q27:R27"/>
    <mergeCell ref="S27:T27"/>
    <mergeCell ref="C29:G29"/>
    <mergeCell ref="H30:Q30"/>
    <mergeCell ref="S30:T30"/>
    <mergeCell ref="H24:Q24"/>
    <mergeCell ref="S24:T24"/>
    <mergeCell ref="H25:Q25"/>
    <mergeCell ref="S25:T25"/>
    <mergeCell ref="H26:Q26"/>
    <mergeCell ref="H20:Q20"/>
    <mergeCell ref="S20:T20"/>
    <mergeCell ref="H21:Q21"/>
    <mergeCell ref="H22:Q22"/>
    <mergeCell ref="S22:T22"/>
    <mergeCell ref="H23:Q23"/>
    <mergeCell ref="S23:T23"/>
    <mergeCell ref="B17:G17"/>
    <mergeCell ref="C18:G18"/>
    <mergeCell ref="H19:Q19"/>
    <mergeCell ref="S19:T19"/>
    <mergeCell ref="Q3:R3"/>
    <mergeCell ref="C16:G16"/>
    <mergeCell ref="H16:Q16"/>
    <mergeCell ref="S16:T16"/>
    <mergeCell ref="A10:T10"/>
  </mergeCells>
  <printOptions/>
  <pageMargins left="0.25" right="0" top="0.23000000417232513" bottom="0.28999999165534973" header="0" footer="0"/>
  <pageSetup fitToHeight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ReportBuilder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ReportBuilder</dc:creator>
  <cp:keywords/>
  <dc:description/>
  <cp:lastModifiedBy>Carlos Vargas</cp:lastModifiedBy>
  <cp:lastPrinted>2024-04-15T15:33:35Z</cp:lastPrinted>
  <dcterms:created xsi:type="dcterms:W3CDTF">2024-04-15T08:50:14Z</dcterms:created>
  <dcterms:modified xsi:type="dcterms:W3CDTF">2024-04-15T15:35:58Z</dcterms:modified>
  <cp:category>Report</cp:category>
  <cp:version/>
  <cp:contentType/>
  <cp:contentStatus/>
</cp:coreProperties>
</file>